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376" windowHeight="10896" activeTab="5"/>
  </bookViews>
  <sheets>
    <sheet name="A.1" sheetId="1" r:id="rId1"/>
    <sheet name="A.2" sheetId="2" r:id="rId2"/>
    <sheet name="A.3" sheetId="3" r:id="rId3"/>
    <sheet name="B.1" sheetId="4" r:id="rId4"/>
    <sheet name="B.2" sheetId="5" r:id="rId5"/>
    <sheet name="C.1" sheetId="6" r:id="rId6"/>
    <sheet name="C.2" sheetId="7" r:id="rId7"/>
    <sheet name="C.3" sheetId="8" r:id="rId8"/>
    <sheet name="ESCLUSI" sheetId="9" r:id="rId9"/>
    <sheet name="B.3" sheetId="10" r:id="rId10"/>
  </sheets>
  <definedNames/>
  <calcPr fullCalcOnLoad="1"/>
</workbook>
</file>

<file path=xl/sharedStrings.xml><?xml version="1.0" encoding="utf-8"?>
<sst xmlns="http://schemas.openxmlformats.org/spreadsheetml/2006/main" count="1157" uniqueCount="900">
  <si>
    <t>OLIENA 24.02.1963 PRSGNN63B24G031G</t>
  </si>
  <si>
    <t>OLIENA 27.09.1964 SLSNNT64P67GO31M</t>
  </si>
  <si>
    <t>NUORO 20.12.1962 SLSGZN62R60F979H</t>
  </si>
  <si>
    <t>NUORO 22.09.1969 SNTMLS69PGZF979J</t>
  </si>
  <si>
    <t>LUOGO E DATA DI NASCITA                                 CODICE FISCALE</t>
  </si>
  <si>
    <t>NUORO 02.09.1968             TZNLFR68P42F979H</t>
  </si>
  <si>
    <t>NUORO 24.09.1974            BRDNTT74P64F979H</t>
  </si>
  <si>
    <t>OLIENA 17.08.1973           BRDBBR73M57GO31I</t>
  </si>
  <si>
    <t>NUORO 05.07.1968          BDDMLC68L45F979W</t>
  </si>
  <si>
    <t>OLIENA 01.06.1960          CRBMRA60B41GO31T</t>
  </si>
  <si>
    <t>CHARLEROI  03.01.1968    CPPRRT68A43ZI03E</t>
  </si>
  <si>
    <t>OLIENA 24.11.1971            CRBPNI71S64G031Q</t>
  </si>
  <si>
    <t>OLIENA 20.11.1956            GBBGZL56S60 G031A</t>
  </si>
  <si>
    <t>ROMA 26.06.1971 TLITZN71H66H501T</t>
  </si>
  <si>
    <t>OLIENA VIA C. BATTISTI, 18</t>
  </si>
  <si>
    <t>OLIENA VIA EINAUDI, 9</t>
  </si>
  <si>
    <t xml:space="preserve">OLIENA VIA SPANO ,1 </t>
  </si>
  <si>
    <t>OLIENA VIA MONTE GRAPPA, 8</t>
  </si>
  <si>
    <t>OLIENA VIA NUORO, 44</t>
  </si>
  <si>
    <t>OLIENA VIA PLANARGIA, 40</t>
  </si>
  <si>
    <t>OLIENA VIA TRENTINO, 11</t>
  </si>
  <si>
    <t>OLIENA VIA P. GOBETTI ,10</t>
  </si>
  <si>
    <t>PIAZZA SAN GIORGIO, 4</t>
  </si>
  <si>
    <t>OLIENA VIA OBIA, 2</t>
  </si>
  <si>
    <t>OLIENA VIA NUORO ,99</t>
  </si>
  <si>
    <t>VIA GIORGIO AMENDOLA ,8</t>
  </si>
  <si>
    <t>OLIENA VIA CAPRERA ,45</t>
  </si>
  <si>
    <t>OLIENA VIA NUORO, 99</t>
  </si>
  <si>
    <t>OLIENA VIA SU CARMENE, 22</t>
  </si>
  <si>
    <t xml:space="preserve"> </t>
  </si>
  <si>
    <t>OLIENA VIA SANTA'ANNA 21</t>
  </si>
  <si>
    <r>
      <rPr>
        <sz val="12"/>
        <color indexed="8"/>
        <rFont val="Calibri"/>
        <family val="2"/>
      </rPr>
      <t>LEGGE 10/06/2000 N° 62 - ASSEGNAZIONE BORSA DI STUDIO  ASOSTEGNO DELLE SPESE SOSTENUTE   DALLE FAMIGLIE                                                                             PER L'ISTRUZIONE</t>
    </r>
    <r>
      <rPr>
        <sz val="14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>ANNO SCOLASTIC0 2007/2008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GRADUATORIA DEFINITIVA B.2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APPROVATA CON DETERMINAZIONE DELL'AREA SERVIZI ALLA PERSONA  N° _____  DEL_______                                     </t>
    </r>
    <r>
      <rPr>
        <sz val="14"/>
        <color indexed="8"/>
        <rFont val="Calibri"/>
        <family val="2"/>
      </rPr>
      <t xml:space="preserve">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BENEFICIARI SCUOLA SECONDARIA SUPERIORE DI PRIMO GRADO</t>
    </r>
  </si>
  <si>
    <r>
      <rPr>
        <sz val="12"/>
        <color indexed="8"/>
        <rFont val="Calibri"/>
        <family val="2"/>
      </rPr>
      <t>LEGGE 10/06/2000 N° 62 - ASSEGNAZIONE BORSA DI STUDIO  A SOSTEGNO DELLE SPESE SOSTENUTE DALLE FAMIGLIE PER L'ISTRUZIONE</t>
    </r>
    <r>
      <rPr>
        <sz val="14"/>
        <color indexed="8"/>
        <rFont val="Calibri"/>
        <family val="2"/>
      </rPr>
      <t xml:space="preserve">                                 </t>
    </r>
    <r>
      <rPr>
        <sz val="12"/>
        <color indexed="8"/>
        <rFont val="Calibri"/>
        <family val="2"/>
      </rPr>
      <t>ANNO SCOLASTIC0 2007/2008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GRADUATORIA DEFINITIVA B.3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APPROVATA CON DETERMINAZIONE DELL'AREA SERVIZI ALLA PERSONA 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N° _____  DEL _________</t>
    </r>
    <r>
      <rPr>
        <sz val="14"/>
        <color indexed="8"/>
        <rFont val="Calibri"/>
        <family val="2"/>
      </rPr>
      <t xml:space="preserve">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                BENEFICIARI SCUOLA SECONDARIA SUPERIORE DI PRIMO GRADO </t>
    </r>
  </si>
  <si>
    <r>
      <rPr>
        <sz val="11"/>
        <color indexed="8"/>
        <rFont val="Calibri"/>
        <family val="2"/>
      </rPr>
      <t xml:space="preserve">LEGGE 10/06/2000 N° 62 - ASSEGNAZIONE BORSA DI STUDIO  ASOSTEGNO DELLE SPESE SOSTENUTE DALLE FAMIGLIE PER L'ISTRUZIONE  A. S. 2007/2008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GRADUATORIA DEFINITIVA B.1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 APPROVATA CON DETERMINAZIONE DELL'AREA SERVIZI ALLA PERSONA N° 444 DEL 07.08.2009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                BENEFICIARI SCUOLA SECONDARIA SUPERIORE DI PRIMO GRADO</t>
    </r>
  </si>
  <si>
    <r>
      <rPr>
        <sz val="11"/>
        <color indexed="8"/>
        <rFont val="Calibri"/>
        <family val="2"/>
      </rPr>
      <t xml:space="preserve">LEGGE 10/06/2000 N° 62 - ASSEGNAZIONE BORSA DI STUDIO  A SOSTEGNO DELLE SPESE SOSTENUTE DALLE FAMIGLIE PER L'ISTRUZIONE  A. S. 2007/2008                                                                                                          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GRADUATORIA DEFINITIVA A.1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APPROVATA CON DETERMINAZIONE DELL'AREA SERVIZI ALLA PERSONA 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N° 444  DEL 07.08.2009</t>
    </r>
    <r>
      <rPr>
        <sz val="14"/>
        <color indexed="8"/>
        <rFont val="Calibri"/>
        <family val="2"/>
      </rPr>
      <t xml:space="preserve">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                BENEFICIARI SCUOLA PRIMARIA</t>
    </r>
  </si>
  <si>
    <r>
      <rPr>
        <sz val="12"/>
        <color indexed="8"/>
        <rFont val="Calibri"/>
        <family val="2"/>
      </rPr>
      <t>LEGGE 10/06/2000 N° 62 - ASSEGNAZIONE BORSA DI STUDIO  ASOSTEGNO DELLE SPESE SOSTENUTE   DALLE FAMIGLIE                                                                             PER L'ISTRUZIONE</t>
    </r>
    <r>
      <rPr>
        <sz val="14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>ANNO SCOLASTIC0 2007/2008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GRADUATORIA DEFINITIVA A.2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APPROVATA CON DETERMINAZIONE DELL'AREA SERVIZI ALLA PERSONA  N° 444   DEL07.08.2009                                   </t>
    </r>
    <r>
      <rPr>
        <sz val="14"/>
        <color indexed="8"/>
        <rFont val="Calibri"/>
        <family val="2"/>
      </rPr>
      <t xml:space="preserve">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BENEFICIARI SCUOLA  PRIMARIA</t>
    </r>
  </si>
  <si>
    <r>
      <rPr>
        <sz val="12"/>
        <color indexed="8"/>
        <rFont val="Calibri"/>
        <family val="2"/>
      </rPr>
      <t>LEGGE 10/06/2000 N° 62 - ASSEGNAZIONE BORSA DI STUDIO  A SOSTEGNO DELLE SPESE SOSTENUTE DALLE FAMIGLIE PER L'ISTRUZIONE</t>
    </r>
    <r>
      <rPr>
        <sz val="14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ANNO SCOLASTIC0 2007/2008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GRADUATORIA DEFINITIVA A.3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APPROVATA CON DETERMINAZIONE DELL'AREA SERVIZI ALLA PERSONA 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N° 444   DEL  07.08.2009</t>
    </r>
    <r>
      <rPr>
        <sz val="14"/>
        <color indexed="8"/>
        <rFont val="Calibri"/>
        <family val="2"/>
      </rPr>
      <t xml:space="preserve">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                BENEFICIARI SCUOLA PRIMARIA</t>
    </r>
  </si>
  <si>
    <r>
      <rPr>
        <sz val="11"/>
        <color indexed="8"/>
        <rFont val="Calibri"/>
        <family val="2"/>
      </rPr>
      <t xml:space="preserve">LEGGE 10/06/2000 N° 62 - ASSEGNAZIONE BORSA DI STUDIO  A SOSTEGNO DELLE SPESE SOSTENUTE DALLE FAMIGLIE PER L'ISTRUZIONE A.S.2 007/2008                                                 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>GRADUATORIA DEFINITIVA  C.1</t>
    </r>
    <r>
      <rPr>
        <sz val="16"/>
        <color indexed="8"/>
        <rFont val="Calibri"/>
        <family val="2"/>
      </rPr>
      <t xml:space="preserve">   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>APPROVATA CON DETERMINAZIONE DELL'AREA SERVIZI ALLA PERSONA</t>
    </r>
    <r>
      <rPr>
        <sz val="14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N° 444   DEL  07.08.2009</t>
    </r>
    <r>
      <rPr>
        <sz val="14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               BENEFICIARI SCUOLA SECONDARIA SUPERIORE DI SECONDO GRADO</t>
    </r>
  </si>
  <si>
    <r>
      <rPr>
        <sz val="12"/>
        <color indexed="8"/>
        <rFont val="Calibri"/>
        <family val="2"/>
      </rPr>
      <t>LEGGE 10/06/2000 N° 62 - ASSEGNAZIONE BORSA DI STUDIO  ASOSTEGNO DELLE SPESE SOSTENUTE   DALLE FAMIGLIE                                                                             PER L'ISTRUZIONE</t>
    </r>
    <r>
      <rPr>
        <sz val="14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>ANNO SCOLASTIC0 2007/2008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GRADUATORIA DEFINITIVA C.2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APPROVATA CON DETERMINAZIONE DELL'AREA SERVIZI ALLA PERSONA  N° 444   DEL 07.08.2009                                     </t>
    </r>
    <r>
      <rPr>
        <sz val="14"/>
        <color indexed="8"/>
        <rFont val="Calibri"/>
        <family val="2"/>
      </rPr>
      <t xml:space="preserve">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BENEFICIARI SCUOLA SECONDARIA SUPERIORE DI SECONDO GRADO</t>
    </r>
  </si>
  <si>
    <r>
      <rPr>
        <sz val="12"/>
        <color indexed="8"/>
        <rFont val="Calibri"/>
        <family val="2"/>
      </rPr>
      <t>LEGGE 10/06/2000 N° 62 - ASSEGNAZIONE BORSA DI STUDIO  A SOSTEGNO DELLE SPESE SOSTENUTE DALLE FAMIGLIE PER L'ISTRUZIONE</t>
    </r>
    <r>
      <rPr>
        <sz val="14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ANNO SCOLASTIC0 2007/2008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GRADUATORIA DEFINITIVA C.3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APPROVATA CON DETERMINAZIONE DELL'AREA SERVIZI ALLA PERSONA 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N° 444  DEL 07.08.2009</t>
    </r>
    <r>
      <rPr>
        <sz val="14"/>
        <color indexed="8"/>
        <rFont val="Calibri"/>
        <family val="2"/>
      </rPr>
      <t xml:space="preserve">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</t>
    </r>
    <r>
      <rPr>
        <b/>
        <u val="single"/>
        <sz val="14"/>
        <color indexed="8"/>
        <rFont val="Calibri"/>
        <family val="2"/>
      </rPr>
      <t xml:space="preserve">                                          BENEFICIARI SCUOLA SECONDARIA SUPERIORE DI SECONDO GRADO</t>
    </r>
  </si>
  <si>
    <r>
      <rPr>
        <sz val="12"/>
        <color indexed="8"/>
        <rFont val="Calibri"/>
        <family val="2"/>
      </rPr>
      <t>LEGGE 10/06/2000 N° 62 - ASSEGNAZIONE BORSA DI STUDIO  ASOSTEGNO DELLE SPESE SOSTENUTE DALLE FAMIGLIE PER L'ISTRUZIONE</t>
    </r>
    <r>
      <rPr>
        <sz val="14"/>
        <color indexed="8"/>
        <rFont val="Calibri"/>
        <family val="2"/>
      </rPr>
      <t xml:space="preserve">  </t>
    </r>
    <r>
      <rPr>
        <sz val="12"/>
        <color indexed="8"/>
        <rFont val="Calibri"/>
        <family val="2"/>
      </rPr>
      <t>ANNO SCOLASTIC0 2007/2008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GRADUATORIA DEFINITIVA D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APPROVATA CON DETERMINAZIONE DELL'AREA SERVIZI ALLA PERSONA      N° 444   DEL 07.08.2009                                                                                                                           </t>
    </r>
    <r>
      <rPr>
        <b/>
        <u val="single"/>
        <sz val="14"/>
        <color indexed="8"/>
        <rFont val="Calibri"/>
        <family val="2"/>
      </rPr>
      <t xml:space="preserve">  ESCLUSI</t>
    </r>
  </si>
  <si>
    <t>CATTE GIOVANNA MARIA</t>
  </si>
  <si>
    <t>OLIENA VIA NUORO , 99</t>
  </si>
  <si>
    <t>OLIENA VIA SINISCOLA,  4</t>
  </si>
  <si>
    <t>OLIENA VIA OLBIA , 2</t>
  </si>
  <si>
    <t>OLIENA VIALE ITALIA,  39</t>
  </si>
  <si>
    <t>OLIEN A VIA E. MONTALE, 4</t>
  </si>
  <si>
    <t>OLIENA VIA P. GOBETTI , 10</t>
  </si>
  <si>
    <t>OLIENA VIA SANTA CROCE , 18</t>
  </si>
  <si>
    <t>OLIENA VIA MONTANARU,  5</t>
  </si>
  <si>
    <t>OLIENA VIA PEPPINO CATTE , 17</t>
  </si>
  <si>
    <t>OLIENA VIA NAPOLI,  11</t>
  </si>
  <si>
    <t>OLIENA VIA PARINI, 37</t>
  </si>
  <si>
    <t>OLIENA VIA NUORO,  74</t>
  </si>
  <si>
    <t>OLIENA VIA E. MATTEI,  11/A</t>
  </si>
  <si>
    <t>OLIENA VIA BUONCAMMINO,13</t>
  </si>
  <si>
    <t>OLIENA  VIA  VERGA,  2</t>
  </si>
  <si>
    <t>OLIENA VIA MONTE GRAPPA,  8</t>
  </si>
  <si>
    <t>OLIENA VIA SPANO,  1</t>
  </si>
  <si>
    <t>OLIENA VIA AOSTA,  25</t>
  </si>
  <si>
    <t>OLIENA VIA M.L.KING,  40</t>
  </si>
  <si>
    <t>OLIENA VIA GHANDI,  8</t>
  </si>
  <si>
    <t>OLIENA VIA MONTE LIMBARA, 12</t>
  </si>
  <si>
    <t>OLIENA VIA TOSELLI, 11</t>
  </si>
  <si>
    <t>OLIENA VIA SAVOIA,  5 INT.3</t>
  </si>
  <si>
    <t>OLIENA VIA MICHELANGELO PIRA,  14/B</t>
  </si>
  <si>
    <t>OLIENA VIA RAFAFELE CALAMIDA,  35</t>
  </si>
  <si>
    <t>OLIENA VIA ROCKFELELR, 18</t>
  </si>
  <si>
    <t>OLIENA VIA R. CALAMIDA,  8</t>
  </si>
  <si>
    <t>OLIENA VIA SU CARMENE,  22</t>
  </si>
  <si>
    <t>OLIENA VIA CAMPIDANO, 60</t>
  </si>
  <si>
    <t>OLIENA VIA ARNO,  2</t>
  </si>
  <si>
    <t>OLIENA VIA NUORO,  74 INT 2</t>
  </si>
  <si>
    <t>OLIENA VIA BUONCAMMINO,  13</t>
  </si>
  <si>
    <t>OLIENA EINAUDI,  9/A</t>
  </si>
  <si>
    <t>OLIENA VIA PREDU MURTA,  9</t>
  </si>
  <si>
    <t>PULLONI FRANCO</t>
  </si>
  <si>
    <t xml:space="preserve">09122 CA Via </t>
  </si>
  <si>
    <t>MURA MARIA GRAZIA</t>
  </si>
  <si>
    <t>OLIENA VIA MARCONI 21</t>
  </si>
  <si>
    <t>NUORO 02.09.1968 TZNLFR68P42F979H</t>
  </si>
  <si>
    <t>OLIENA 17.02.1967 CLUBTN67B57GO31E</t>
  </si>
  <si>
    <t>NUORO 03.02.1988  CRBCSM88B03F979G</t>
  </si>
  <si>
    <t>NUORO 20.05.1990 CRRMRC90E20F979J</t>
  </si>
  <si>
    <t>OLIENA 19.09.1964 CSSST64P59GO31M</t>
  </si>
  <si>
    <t>NUORO 12.02.1990 DLRVNT90B12F979L</t>
  </si>
  <si>
    <t>OLIENA 14.11.1953 FNCFNC53S54GO31G</t>
  </si>
  <si>
    <t>OLIENA 22.05.1962 FLENLR62EG031K</t>
  </si>
  <si>
    <t>OLIENA 20.11.1956 GBBGZL56S60GO31A</t>
  </si>
  <si>
    <t>OLIENA 17.07.1989 MRCNGR89L57F979L</t>
  </si>
  <si>
    <t>OLIENA 06.07.1958 MRRPNC58L46G031E</t>
  </si>
  <si>
    <t>OLIENA 16.05.1948 MSSPQN48E56GO31I</t>
  </si>
  <si>
    <t>NUORO 09.02.1970 TCCNRT70B49F979B</t>
  </si>
  <si>
    <t>NIVELLES(B) 08.03.1962 LXNCRS62C48Z103W</t>
  </si>
  <si>
    <t>OLIENA 24.03.1955 BOINLN55C24GO31D</t>
  </si>
  <si>
    <t>OLIENA 30.04.1961 CRTFNC61D70GO31A</t>
  </si>
  <si>
    <t>OLIENA 27.02.1958 CTTNLP58B67GO31U</t>
  </si>
  <si>
    <t>OLIENA 26.07.1963 CTTGNN63L26GO31W</t>
  </si>
  <si>
    <t>OLIENA 21.04.1960 CNGNGS60D61GO31N</t>
  </si>
  <si>
    <t>ROMA 18.04.73 CNGMLS73D58H501I</t>
  </si>
  <si>
    <t>NUORO 04.06.1990 CRRSMN90H04F979L</t>
  </si>
  <si>
    <t>NUORO 16.09.1971 CSSSDR71P56F979Q</t>
  </si>
  <si>
    <t>FONNI 20.04.1959 TZEMRA59D60D665L</t>
  </si>
  <si>
    <t>NUORO 30.05.1957 FDDGNN57E30F979T</t>
  </si>
  <si>
    <t>NUORO 18.08.1959 FDDPFR89M18F979G</t>
  </si>
  <si>
    <t>NUORO 30.07.1990 FRIRNI90L70F979Z</t>
  </si>
  <si>
    <t>OROSEI 20.11.1962 FSOMNT62S60G119B</t>
  </si>
  <si>
    <t>NUORO 17.04.1990 GRDNCL90D17F979M</t>
  </si>
  <si>
    <t>OLIENA 16.08.1961 MRNNNA61M56G031W</t>
  </si>
  <si>
    <t>OLIENA 27.04.1968 MRNMRC68D67G031Q</t>
  </si>
  <si>
    <t>CUCCA PAOLO</t>
  </si>
  <si>
    <t>NUORO 26.06.1989 MROGLC89H26F979S</t>
  </si>
  <si>
    <t>MULAS MARIA CATERINA</t>
  </si>
  <si>
    <t>URZULEI 17.10.1954  MLSMCT54R57L506H</t>
  </si>
  <si>
    <t>URZULEI 17.10.1954 MLSMCT54R57L506H</t>
  </si>
  <si>
    <t>OLIENA 28.08.1968 TROMGV68P68GO31R</t>
  </si>
  <si>
    <t>ROMA 18.02.1953 PSCDRN53B18H501C</t>
  </si>
  <si>
    <t>OLIENA 16.08.1962 PSCLSU62M56GO31E</t>
  </si>
  <si>
    <t>OLIENA 11.11.1948  PLLMNT48S11GO31H</t>
  </si>
  <si>
    <t>OLIENA 21.08.1989 PLLMNT89M67F979K</t>
  </si>
  <si>
    <t>OLIENA 22.10.1959 PTZPRN59R62G031C</t>
  </si>
  <si>
    <t>NUORO 13.06.1989 SLSNNL89H53F979I</t>
  </si>
  <si>
    <t>OLIENA 08.06.1971 SLSMLN71H48GO31C</t>
  </si>
  <si>
    <t>NUORO 08.09.1989 SNIGNN89P48F979J</t>
  </si>
  <si>
    <t>MEANA SARDO 23.12.1958 SLSNMR58T63F073V</t>
  </si>
  <si>
    <t>OLIENA 29.11.1953 ZLOMFR53S69GO31W</t>
  </si>
  <si>
    <t>OLIENA 24.06.1957  CTTBHS57H24GO31C</t>
  </si>
  <si>
    <t>BITTI 06.04.1962 CNTGLN62D46A895J</t>
  </si>
  <si>
    <t>OLIENA 23.12.1960 CRRPQL60T63GO31K</t>
  </si>
  <si>
    <t>NUORO 19.01.1963 CSSFNC63A59F979W</t>
  </si>
  <si>
    <t>NUORO 12.08.1962 CCCMSR62M52F979W</t>
  </si>
  <si>
    <t>OLIENA 14.04.1957 FDDPMR57D54G031U</t>
  </si>
  <si>
    <t>NUORO 07.02.1990 FLRMHL90B07F979I</t>
  </si>
  <si>
    <t>OLIENA 17.04.1956 FSOPLN56D17G031Y</t>
  </si>
  <si>
    <t>CAGLIARI 28.03.1990 FRCRCR90C28B354N</t>
  </si>
  <si>
    <t>ORISTANO 27.06.1962 MDDNNP62H27G113N</t>
  </si>
  <si>
    <t>OLIENA 14.06.1961 MLTMGH61H54G031E</t>
  </si>
  <si>
    <t>OLIENA 15.01..1956 MNCSST56A55GO31D</t>
  </si>
  <si>
    <t>OLIENA 15.01.1952 MRCPRN52S55G031Q</t>
  </si>
  <si>
    <t>NUORO 02.01.1990 MSSRRT90A02F979R</t>
  </si>
  <si>
    <t>OLIENA 26.07.1967 MSTNCS67L66GO31N</t>
  </si>
  <si>
    <t>OLIENA 24.02.1963 PRSGNN63B24GO31G</t>
  </si>
  <si>
    <t>NUORO 02.07.1988 PGGMBR88L42F979R</t>
  </si>
  <si>
    <t>OLIENA 22.12.1957 PTZPPN5762GO31B</t>
  </si>
  <si>
    <t>OLIENA 27.07.1967 SLSGPP67L67GO310</t>
  </si>
  <si>
    <t>OLIENA 01.01.1959 SLSMRA59A01GO31K</t>
  </si>
  <si>
    <t>NUORO 13.10.1986 SNNNTN86R13F979Y</t>
  </si>
  <si>
    <t>NUORO 26.08.1989 SNNMRC89M26F979C</t>
  </si>
  <si>
    <t>NUORO 30.01.1987 SNNMNT87A70F979D</t>
  </si>
  <si>
    <t>NUORO 25.05.1989 SNNVLR89E65F979P</t>
  </si>
  <si>
    <t>NUORO 22.09.1969 SNTMLS69P62F979J</t>
  </si>
  <si>
    <t>OLIENA 02.10.1966 SRRNRN66R42GO31P</t>
  </si>
  <si>
    <t>SERRA ANDREINA</t>
  </si>
  <si>
    <t>OLIENA 11.04.1957 SRRFNC57D51GO31C</t>
  </si>
  <si>
    <t>OLIENA 08.02.1961 SNTNRT61B48GO31D</t>
  </si>
  <si>
    <t>MONT SAINT MARTIN (F) ZCHGPP69E49Z110V</t>
  </si>
  <si>
    <t>BITTI 19.03.1959 MRUMGR59C59A895H</t>
  </si>
  <si>
    <t>N°</t>
  </si>
  <si>
    <t>BENEFICIARIO</t>
  </si>
  <si>
    <t>RESIDENZA</t>
  </si>
  <si>
    <t>STUDENTE</t>
  </si>
  <si>
    <t>PODDA GIULIANA</t>
  </si>
  <si>
    <t>MALUNE ANTONIO</t>
  </si>
  <si>
    <t>BOE AGOSTINO</t>
  </si>
  <si>
    <t>GABBAS GRAZIELLA</t>
  </si>
  <si>
    <t>OLIENA VIA SU CARMENE</t>
  </si>
  <si>
    <t>ITALO TIZIANA</t>
  </si>
  <si>
    <t>OLIENA VIA PLANARGIA 40</t>
  </si>
  <si>
    <t>BETTE MANUELE</t>
  </si>
  <si>
    <t>BARDEGLINU ANNETTA</t>
  </si>
  <si>
    <t>PINNA ALESSIO</t>
  </si>
  <si>
    <t>CAPEDDU ROBERTA</t>
  </si>
  <si>
    <t>CONGIU NICOLE</t>
  </si>
  <si>
    <t>PUDDU LUSSORIA</t>
  </si>
  <si>
    <t>CANU SIMONE</t>
  </si>
  <si>
    <t>PICCA FRANCESCA</t>
  </si>
  <si>
    <t>CORRIAS MARIA GIOVANNA</t>
  </si>
  <si>
    <t>CORBEDDU PINA</t>
  </si>
  <si>
    <t>MARICOSU SAMUELE</t>
  </si>
  <si>
    <t>BOEDDU MARIA LUCIA</t>
  </si>
  <si>
    <t>PULIGHEDDU RACHELE</t>
  </si>
  <si>
    <t>BOEDDU MARIALUCIA</t>
  </si>
  <si>
    <t>PULIGHEDDU GRETA</t>
  </si>
  <si>
    <t>ITALO PASQUINA</t>
  </si>
  <si>
    <t>SANNA SILVIA</t>
  </si>
  <si>
    <t>ATZENI ELENA</t>
  </si>
  <si>
    <t>PULIGHEDDU MARA</t>
  </si>
  <si>
    <t>SECCHI MARIA</t>
  </si>
  <si>
    <t>SINI LORENZO</t>
  </si>
  <si>
    <t>PUDDU FRANCA RITA</t>
  </si>
  <si>
    <t>CONGIU GIOVANNA</t>
  </si>
  <si>
    <t>CORBEDDU MARIA</t>
  </si>
  <si>
    <t>BOI FRANCESCA</t>
  </si>
  <si>
    <t>BARDEGLINU BARBARA</t>
  </si>
  <si>
    <t>MANCA ELIAS</t>
  </si>
  <si>
    <t>ZOLA NATALIA</t>
  </si>
  <si>
    <t>OLIENA VIA SARDEGNA 5</t>
  </si>
  <si>
    <t>FLORE ANTONIO</t>
  </si>
  <si>
    <t>ALEXANDRE CHRISTINE</t>
  </si>
  <si>
    <t>OLIENA VIA SU SUNE 11</t>
  </si>
  <si>
    <t>MORO FRANCESCA</t>
  </si>
  <si>
    <t>MORO ANNA MARIA</t>
  </si>
  <si>
    <t>OLIENA VIA S. PUDDU 1</t>
  </si>
  <si>
    <t>PIREDDA ALESSANDRO</t>
  </si>
  <si>
    <t>CORRIAS PIETRO</t>
  </si>
  <si>
    <t>OLIENAV VIA MATTEOTTI 13</t>
  </si>
  <si>
    <t>CORRIAS GABRIELE</t>
  </si>
  <si>
    <t>SANNA ANNA MARIA</t>
  </si>
  <si>
    <t>OLIENA VIA SANTA MARIA 39</t>
  </si>
  <si>
    <t>MASSAIU FRANCESCO</t>
  </si>
  <si>
    <t>SALIS PATRICIA</t>
  </si>
  <si>
    <t>OLIENA VIA MICHELANGELO PIRA 9</t>
  </si>
  <si>
    <t>BOI ELISA</t>
  </si>
  <si>
    <t>BOI SALVATORE</t>
  </si>
  <si>
    <t>CATTE ANGELA PASQUA</t>
  </si>
  <si>
    <t>OLIENA VIA SAN LUSORIO 2</t>
  </si>
  <si>
    <t>PIGA LISA MARIA</t>
  </si>
  <si>
    <t>OLIENA VIA QUARTU S. ELENA 1</t>
  </si>
  <si>
    <t>PAU NICOLA</t>
  </si>
  <si>
    <t xml:space="preserve">SANNA ANNA </t>
  </si>
  <si>
    <t>MARINI MARCELLA</t>
  </si>
  <si>
    <t>OLIENA VIA SU CARMENE  1</t>
  </si>
  <si>
    <t>TUPPONI GIOVANNI</t>
  </si>
  <si>
    <t>ARTU ANTONIETTA</t>
  </si>
  <si>
    <t>SPANU FRANCESCA</t>
  </si>
  <si>
    <t>SECCHI SALVATORICA</t>
  </si>
  <si>
    <t>OLIENA VIA  ABRUZZO 5</t>
  </si>
  <si>
    <t>CORRIAS ELISA</t>
  </si>
  <si>
    <t>OLIENA VIA MONTIHINELE 6</t>
  </si>
  <si>
    <t>PICCA ENRICA</t>
  </si>
  <si>
    <t>OLIENA VIA LOMBARDIA 6</t>
  </si>
  <si>
    <t>MANCA PAOLO</t>
  </si>
  <si>
    <t>ACHENZA FRANCO</t>
  </si>
  <si>
    <t>OLIENA VIA BERGAMO 5</t>
  </si>
  <si>
    <t>ACHENZA ALESSIO</t>
  </si>
  <si>
    <t>OLIENA VIA MASILOGHI 12</t>
  </si>
  <si>
    <t>PULIGHEDDU ANTONIO</t>
  </si>
  <si>
    <t>CORBEDDU ROSELLA</t>
  </si>
  <si>
    <t>PULIGHEDDU PIETRO</t>
  </si>
  <si>
    <t>PUDDIGHINU LUCIA</t>
  </si>
  <si>
    <t>OLIENA VIA VENETO 15</t>
  </si>
  <si>
    <t>LAI LISA</t>
  </si>
  <si>
    <t>PORCU ARTIMINA</t>
  </si>
  <si>
    <t>OLIENA VIALE ITALIA 73</t>
  </si>
  <si>
    <t>SINI LUIGI</t>
  </si>
  <si>
    <t>LAI  GIULIA</t>
  </si>
  <si>
    <t>PAU MANUELA</t>
  </si>
  <si>
    <t>OLIENA VIA PEPPINO CATTE 28</t>
  </si>
  <si>
    <t>TICCA VENERANDA</t>
  </si>
  <si>
    <t>TICCA ANTONIO</t>
  </si>
  <si>
    <t>TICCA FRANCESCO</t>
  </si>
  <si>
    <t>SPINA DANIELA</t>
  </si>
  <si>
    <t>OLIENA VIA OZIERI 20</t>
  </si>
  <si>
    <t>LOI ELEONORA</t>
  </si>
  <si>
    <t>FOIS MARIA ANTONIETTA</t>
  </si>
  <si>
    <t>OLIENA VIA GALLURA 22</t>
  </si>
  <si>
    <t>FRONTEDDU SARA</t>
  </si>
  <si>
    <t>SOTGIA CATERINA</t>
  </si>
  <si>
    <t>OLIENA VICOLO JOSTO 9</t>
  </si>
  <si>
    <t>BOI LAURA</t>
  </si>
  <si>
    <t xml:space="preserve">BARDEGLINU FRANCESCA </t>
  </si>
  <si>
    <t>OLIENA VIA GIORGIO AMENDOLA 8</t>
  </si>
  <si>
    <t>FANCELLO FILIPPO</t>
  </si>
  <si>
    <t>GIOBBE GIUSEPPINA</t>
  </si>
  <si>
    <t>OLIENA VIA GALILEI 10</t>
  </si>
  <si>
    <t>PAU ALESSIA</t>
  </si>
  <si>
    <t>ARZU TERSA</t>
  </si>
  <si>
    <t>OLIENA VIA R.CARTA RASPI 3</t>
  </si>
  <si>
    <t>FADDA SANDRO</t>
  </si>
  <si>
    <t>FADDA PAOLA</t>
  </si>
  <si>
    <t>TUCCONI RENATA</t>
  </si>
  <si>
    <t>OLIENA VIA SAN FRANCESCO 7</t>
  </si>
  <si>
    <t>PULIGHEDDU SALVATORE</t>
  </si>
  <si>
    <t>OLIENA VIA NUORO 111/B</t>
  </si>
  <si>
    <t>FELE PAOLA</t>
  </si>
  <si>
    <t>CUCCA SEBASTIANO</t>
  </si>
  <si>
    <t>OLIENA VIA NUORO 89</t>
  </si>
  <si>
    <t>MORO GIOVANNA</t>
  </si>
  <si>
    <t>OLIENA VIA M. LIMBARA 13</t>
  </si>
  <si>
    <t>GODDI BENEDETTA</t>
  </si>
  <si>
    <t>GODDI GABRIELE</t>
  </si>
  <si>
    <t>CUCCA PIETRO</t>
  </si>
  <si>
    <t>CUGUSI ROSANNA</t>
  </si>
  <si>
    <t>OLIENA VIA GALILEO 14</t>
  </si>
  <si>
    <t>MALATESTA GABRIELE</t>
  </si>
  <si>
    <t>CONGIU ANNA MARIA</t>
  </si>
  <si>
    <t>CORBEDDU MARIA PAOLA</t>
  </si>
  <si>
    <t>PALIMODDE ANTONIO MARIA</t>
  </si>
  <si>
    <t>OLIENA VIA TARANTO 1 S.A.</t>
  </si>
  <si>
    <t>PALIMODDE FRANCESCO</t>
  </si>
  <si>
    <t>MANCA MARIA ANTONIETTA</t>
  </si>
  <si>
    <t>OLIENA VIA LAZIO 8</t>
  </si>
  <si>
    <t>FIORI FRANCESCA</t>
  </si>
  <si>
    <t>FIORI GABRIELE</t>
  </si>
  <si>
    <t>MINOPOLI PIETRO</t>
  </si>
  <si>
    <t>MINOPOLI ALESSANDRO</t>
  </si>
  <si>
    <t>PULIGHEDDU FRANCA MARIA</t>
  </si>
  <si>
    <t>OLIEN VIA NINO BIXIO 40</t>
  </si>
  <si>
    <t>SANNA TAMARA</t>
  </si>
  <si>
    <t>PULLONI PIETRINA</t>
  </si>
  <si>
    <t>OLIENA VIA LOGUDORO 8</t>
  </si>
  <si>
    <t>ZEDDA SARA</t>
  </si>
  <si>
    <t>CATTE BACHISIO</t>
  </si>
  <si>
    <t>OLIENA VIA BADU E RIVU 6</t>
  </si>
  <si>
    <t>CATTE EMANUELA</t>
  </si>
  <si>
    <t>CORRIAS FELICINA</t>
  </si>
  <si>
    <t>OLIENA VIA MONTE SPADA 12</t>
  </si>
  <si>
    <t>TUPPONI PAOLO</t>
  </si>
  <si>
    <t>GARDU FRANCESCO MICHELE</t>
  </si>
  <si>
    <t>GARDU MATTEO</t>
  </si>
  <si>
    <t>OLIENA VIALE ITALIA 127</t>
  </si>
  <si>
    <t>CAPPEDDU ROBERTA</t>
  </si>
  <si>
    <t>CONGIU NOEMI</t>
  </si>
  <si>
    <t>CONGIU SEBASTIANA</t>
  </si>
  <si>
    <t>LOCHE ANGELO</t>
  </si>
  <si>
    <t>ROSSI ASSUNTA</t>
  </si>
  <si>
    <t>COSSU SARA</t>
  </si>
  <si>
    <t>DELEDDA PASQUINA</t>
  </si>
  <si>
    <t>MARICOSU MARIA LUISA</t>
  </si>
  <si>
    <t>MEREU RAFFAELA</t>
  </si>
  <si>
    <t>CALVISI LETIZIA</t>
  </si>
  <si>
    <t>MEDDE PIERINA</t>
  </si>
  <si>
    <t>PUDDU ANGELICA</t>
  </si>
  <si>
    <t>PIGA PEPPINO</t>
  </si>
  <si>
    <t>MARICOSU ILARIA</t>
  </si>
  <si>
    <t>SANNA GIANPAOLO</t>
  </si>
  <si>
    <t>PIGA GONARIO</t>
  </si>
  <si>
    <t>MANCA SALVATRICE LINA</t>
  </si>
  <si>
    <t>MARICOSU GIOVANNA  C.</t>
  </si>
  <si>
    <t>LOSTIA VALERIA</t>
  </si>
  <si>
    <t>BASSU BASTIANINA</t>
  </si>
  <si>
    <t>FLORE TONINA</t>
  </si>
  <si>
    <t>MARICOSU STEFANIA</t>
  </si>
  <si>
    <t>MALUNE PAOLO</t>
  </si>
  <si>
    <t>CONGIU PASQUINA</t>
  </si>
  <si>
    <t>PICCA SIMONA</t>
  </si>
  <si>
    <t>SALIS GRAZIELLA</t>
  </si>
  <si>
    <t>CONGIU ROSA</t>
  </si>
  <si>
    <t>PULIGHEDDU GIADA</t>
  </si>
  <si>
    <t>PULIGHEDDU MATTIA</t>
  </si>
  <si>
    <t>PINNA MARIO</t>
  </si>
  <si>
    <t>PINNA SIMONE</t>
  </si>
  <si>
    <t>ZOLA GRAZIANO</t>
  </si>
  <si>
    <t xml:space="preserve">ZOLA FRANCESCA </t>
  </si>
  <si>
    <t>MURGIA GRAZIELLA</t>
  </si>
  <si>
    <t>PINNA MARCO</t>
  </si>
  <si>
    <t>PISCHEDDA LUISA</t>
  </si>
  <si>
    <t>OLIENA VIA VENETO 25</t>
  </si>
  <si>
    <t>MASSAIU ELISABETTA</t>
  </si>
  <si>
    <t>OLIENA VIA MATTEOTTI 13</t>
  </si>
  <si>
    <t>CORRIAS MARCO</t>
  </si>
  <si>
    <t>LOI MARAI ASSUNTA</t>
  </si>
  <si>
    <t>OLIENA VIA GODDI 15</t>
  </si>
  <si>
    <t>SINI NADIA</t>
  </si>
  <si>
    <t>MASSAIU GIOVANNI</t>
  </si>
  <si>
    <t>BOI PIETRO</t>
  </si>
  <si>
    <t>BOI M. ANTONIETTA</t>
  </si>
  <si>
    <t>OLIENA VIA MASILOGHI 21</t>
  </si>
  <si>
    <t>COSSU GIANFRANCA</t>
  </si>
  <si>
    <t>ZOLA PASQUALINO</t>
  </si>
  <si>
    <t>OLIENA VIA CASTELLO 36</t>
  </si>
  <si>
    <t>ZOLA DANIEL</t>
  </si>
  <si>
    <t>SALIS GIULIA</t>
  </si>
  <si>
    <t>OLIENA VIA DELEDDA 25</t>
  </si>
  <si>
    <t>CORRIAS SIMONE</t>
  </si>
  <si>
    <t>SANNA ANNA</t>
  </si>
  <si>
    <t>OLIENA VIA Q. S. ELENA 1</t>
  </si>
  <si>
    <t>PAU ANTONELLA</t>
  </si>
  <si>
    <t>MULA TONINA</t>
  </si>
  <si>
    <t>OLIENA VIA MONTE GRAPPA 24</t>
  </si>
  <si>
    <t>FELE ANDREA</t>
  </si>
  <si>
    <t xml:space="preserve">ARTU ANTONIETTA </t>
  </si>
  <si>
    <t>SPANU CHIARA</t>
  </si>
  <si>
    <t>OLIENA VIA ABRUZZO 5</t>
  </si>
  <si>
    <t>CORRIAS SIMONA</t>
  </si>
  <si>
    <t>FORCINETTI CATERINA</t>
  </si>
  <si>
    <t>OLIENA VIA E. MONTALE 14</t>
  </si>
  <si>
    <t>DEVADDIS FRANCESCA</t>
  </si>
  <si>
    <t>DEVADDIS PAOLA</t>
  </si>
  <si>
    <t>MONTESU MARIA PINA</t>
  </si>
  <si>
    <t>OLIENA VIA CESARE BATTISTI 15</t>
  </si>
  <si>
    <t>FANCELLO PIETRO</t>
  </si>
  <si>
    <t>OLIENA VIA SARDEGNA 15</t>
  </si>
  <si>
    <t>FLORE LAURA</t>
  </si>
  <si>
    <t>PODDA TIZIANA</t>
  </si>
  <si>
    <t>OLIENA PIAZZA SAN GIORGIO 31</t>
  </si>
  <si>
    <t>SOLINAS ALESSIO</t>
  </si>
  <si>
    <t>PAU GIOVANNA</t>
  </si>
  <si>
    <t xml:space="preserve">FADDA SIMONE </t>
  </si>
  <si>
    <t>CARTA LEONARDA</t>
  </si>
  <si>
    <t>OLIENA VIA E. DE FILIPPO 5</t>
  </si>
  <si>
    <t>PINNA GABRIELE</t>
  </si>
  <si>
    <t>CATTIDE LUSSORIA</t>
  </si>
  <si>
    <t>OLIENA VIA . DE FILIPPO 11</t>
  </si>
  <si>
    <t>CUCCA GIOVANNI MARIA</t>
  </si>
  <si>
    <t>FANCELLO ANNA ROSA</t>
  </si>
  <si>
    <t>OLIENA VIA BASILICATA 9</t>
  </si>
  <si>
    <t>ACQUAS ROBERTO</t>
  </si>
  <si>
    <t>BOI MARIA CECILIA</t>
  </si>
  <si>
    <t>OLIENA VIA MONTE MANNU 8</t>
  </si>
  <si>
    <t>PALIMODDE PIETRO</t>
  </si>
  <si>
    <t>OLIENA VIA MONTE LIMBARA 13</t>
  </si>
  <si>
    <t>GODDI MICHELE</t>
  </si>
  <si>
    <t>ACQUAS GABRIELE</t>
  </si>
  <si>
    <t>MANNU ANTONELLA RITA</t>
  </si>
  <si>
    <t>OLIENA VIA SAN MARTINO 1</t>
  </si>
  <si>
    <t>MASTINI GIANFRANCA</t>
  </si>
  <si>
    <t>LOI EMANUELA</t>
  </si>
  <si>
    <t>MOSSA ANNA</t>
  </si>
  <si>
    <t>OLIENA VIA MARZABOTTO 11</t>
  </si>
  <si>
    <t>CATTIDE SIMONA</t>
  </si>
  <si>
    <t>MASTRONI MADDALENA</t>
  </si>
  <si>
    <t>OLIENA VIA BUONCAMMINO 20</t>
  </si>
  <si>
    <t>MEREU LUCA</t>
  </si>
  <si>
    <t xml:space="preserve"> OLIENA VIA GIORGIO AMENDOLA</t>
  </si>
  <si>
    <t>FANCELLO MATTIA</t>
  </si>
  <si>
    <t>CONGIU MARIA LUISA</t>
  </si>
  <si>
    <t>OLIENA VIA NUORO 134/B</t>
  </si>
  <si>
    <t>PULIGHEDDU RITA</t>
  </si>
  <si>
    <t>PIROSU MARIA ANTONIETTA</t>
  </si>
  <si>
    <t>OLIENA VIALE ITALIA 66</t>
  </si>
  <si>
    <t>PUDDU LAURA</t>
  </si>
  <si>
    <t>CAPEDDU GIOVANNANGELO</t>
  </si>
  <si>
    <t>OLIENA VIA MARZABOTTO 16</t>
  </si>
  <si>
    <t>CAPEDDU PAOLA</t>
  </si>
  <si>
    <t>MASSAIU A.RAIMONDO</t>
  </si>
  <si>
    <t>OLIENA VIA PEPPINO MEREU 10</t>
  </si>
  <si>
    <t>MASSAIU SALVATORE</t>
  </si>
  <si>
    <t>CADEDDU FRANCESCA</t>
  </si>
  <si>
    <t>OLIENA VIA LA MARMORA 12</t>
  </si>
  <si>
    <t>FANCELLO GIOVANNA</t>
  </si>
  <si>
    <t>MARICOSU BASTIANINA</t>
  </si>
  <si>
    <t>OLIENA VIA KENNEDY 34</t>
  </si>
  <si>
    <t>CARRUS FRANCESCA</t>
  </si>
  <si>
    <t>PULIGHEDDU ELISABETTA</t>
  </si>
  <si>
    <t>OLIENA VIA CAMPIDANO 2</t>
  </si>
  <si>
    <t>CORBEDU GIUSEPPE</t>
  </si>
  <si>
    <t>TICCA GIUSEPPINA</t>
  </si>
  <si>
    <t>OLIENA VIA ALGHERO 9</t>
  </si>
  <si>
    <t>SANNA ANTONIO</t>
  </si>
  <si>
    <t>MALUNE MARIA</t>
  </si>
  <si>
    <t>OLIENA VIA SU CARMENE 28</t>
  </si>
  <si>
    <t>PUSOLE ALFONSO</t>
  </si>
  <si>
    <t>ARZU FRANCA</t>
  </si>
  <si>
    <t>OLIENA VIA OLBIA 5</t>
  </si>
  <si>
    <t>ARZU MANUEL</t>
  </si>
  <si>
    <t>PIRAS GIOV. BATTISTA</t>
  </si>
  <si>
    <t>OLIENA VIA ARNO 13</t>
  </si>
  <si>
    <t>PIRAS FEDERICA</t>
  </si>
  <si>
    <t>SALIS ANTONIETTA</t>
  </si>
  <si>
    <t>OLIENA VIA LIGURIA 9</t>
  </si>
  <si>
    <t>CUCCA ELISA</t>
  </si>
  <si>
    <t>PALIMODDE MARIANTONIA</t>
  </si>
  <si>
    <t>OLIENA VIA MISERICORDIA 9</t>
  </si>
  <si>
    <t>FARINA RITA</t>
  </si>
  <si>
    <t>OLIENA VIA TARANTO 1</t>
  </si>
  <si>
    <t>GIOBBE MARIA</t>
  </si>
  <si>
    <t>LAI ANGELICA</t>
  </si>
  <si>
    <t>ACQUAS FRANCA</t>
  </si>
  <si>
    <t>OLIENA VIA R. CARTA RASPI 4</t>
  </si>
  <si>
    <t>PORCU CARMELO</t>
  </si>
  <si>
    <t>FIORI ANTONIANGELO</t>
  </si>
  <si>
    <t>CARRUS DONATELLA</t>
  </si>
  <si>
    <t>OLIENA VIA FIULI 5</t>
  </si>
  <si>
    <t>CONGIU ROBERTO</t>
  </si>
  <si>
    <t>FELE PASQUINA</t>
  </si>
  <si>
    <t>OLIENA VIALE ITALIA 11</t>
  </si>
  <si>
    <t>CONGIU FRANCESCA</t>
  </si>
  <si>
    <t>PULIGHEDDU FRANCESCA</t>
  </si>
  <si>
    <t>PINNA ANGELA GIOVANNA</t>
  </si>
  <si>
    <t>OLIENA VIA KENNEDY 23</t>
  </si>
  <si>
    <t>MULA FRANCA</t>
  </si>
  <si>
    <t>CATTE LUISA</t>
  </si>
  <si>
    <t>OLIENA VIA MURENU 6</t>
  </si>
  <si>
    <t>MULA MARIA CHIARA</t>
  </si>
  <si>
    <t>BOI ANTONIETTA</t>
  </si>
  <si>
    <t>OLIENA VIA MUSSUDORRAI 41</t>
  </si>
  <si>
    <t>LADU CRISTINA</t>
  </si>
  <si>
    <t>MALATESTA GIANNI</t>
  </si>
  <si>
    <t>OLIENA VIA GALILEI 14</t>
  </si>
  <si>
    <t>MALATESTA GIANFRANCO</t>
  </si>
  <si>
    <t>FADDA SEBASTIANA CONSOLATA</t>
  </si>
  <si>
    <t>OLIENA VIALE ITALIA 23</t>
  </si>
  <si>
    <t>FURCAS MAURO</t>
  </si>
  <si>
    <t>MANCA FRANCESCA</t>
  </si>
  <si>
    <t>OLIENA VIA PLANARGIA 54</t>
  </si>
  <si>
    <t>CATTE ALESSIA</t>
  </si>
  <si>
    <t>PORCHEDDU MARIANGELA</t>
  </si>
  <si>
    <t>OLIENA VIA MASILOGHI 22</t>
  </si>
  <si>
    <t>MASTRONI VALERIA</t>
  </si>
  <si>
    <t>MURA PAOLO ANTONIO</t>
  </si>
  <si>
    <t>OLIENA VIA JANNA VACHILE 12</t>
  </si>
  <si>
    <t>MURA SAMUELE</t>
  </si>
  <si>
    <t>LENTI MARISA</t>
  </si>
  <si>
    <t>OLIENA VIA M.L.KING 63</t>
  </si>
  <si>
    <t>MASTRONI PAOLO</t>
  </si>
  <si>
    <t>SALIS GRAZIA ANNA</t>
  </si>
  <si>
    <t>OLIENA VIA CIUSA ROMAGNA 6</t>
  </si>
  <si>
    <t>CORRIAS GIANPIETRO</t>
  </si>
  <si>
    <t>MASSAIU PASQUINA</t>
  </si>
  <si>
    <t>CURRELI ELENA</t>
  </si>
  <si>
    <t>PULIGHEDDU SIMONE</t>
  </si>
  <si>
    <t>FANCELLO FRANCESCA MARIA</t>
  </si>
  <si>
    <t>BOI ROSELLA</t>
  </si>
  <si>
    <t>TICCA ANNA RITA</t>
  </si>
  <si>
    <t>OLIENA VIA PREDU MURTA 9</t>
  </si>
  <si>
    <t>PIGA PIER PAOLO</t>
  </si>
  <si>
    <t>BOE SIMONE</t>
  </si>
  <si>
    <t>MARICOSU ANNA GRAZIA</t>
  </si>
  <si>
    <t>MARICOSU ANNA GARZIA</t>
  </si>
  <si>
    <t>FELE ANGELA RITA</t>
  </si>
  <si>
    <t>MARRELLA PIERINA</t>
  </si>
  <si>
    <t>GIOBBE ENRICO</t>
  </si>
  <si>
    <t>PIGA GIOVANNA</t>
  </si>
  <si>
    <t>CORBE COSIMO</t>
  </si>
  <si>
    <t>CALVISI BASTIANINA</t>
  </si>
  <si>
    <t>CATTIDE DONATELLA</t>
  </si>
  <si>
    <t>CALVISI FABRIZIO</t>
  </si>
  <si>
    <t>CANU GIAN LUCA</t>
  </si>
  <si>
    <t>COSSU SEBASTIANA</t>
  </si>
  <si>
    <t>PALIMODDE FRANCESCA</t>
  </si>
  <si>
    <t>PALIMODDE GIAN MICHELE</t>
  </si>
  <si>
    <t>DEL RIO VALENTINO</t>
  </si>
  <si>
    <t>PUDDU MARIANTONIETTA</t>
  </si>
  <si>
    <t>PULIGHEDDU MICHELE</t>
  </si>
  <si>
    <t>FADDA GIOVANNI ANTONIO</t>
  </si>
  <si>
    <t>OLIENA VIA SARDEGNA 13</t>
  </si>
  <si>
    <t>FADDA CLAUDIA</t>
  </si>
  <si>
    <t>SALIS MARILENA</t>
  </si>
  <si>
    <t>ZOLA MARIA FRANCA</t>
  </si>
  <si>
    <t>OLIENA VIA EMILIO LUSSU 11</t>
  </si>
  <si>
    <t>FANCELLO ROSELLA</t>
  </si>
  <si>
    <t>FADDA PIER FRANCESCO</t>
  </si>
  <si>
    <t>OLIENA VIA MAMELI 14</t>
  </si>
  <si>
    <t>ORTU MARIA GIOVANNA</t>
  </si>
  <si>
    <t>OLIENA VIALE ITALIA 129</t>
  </si>
  <si>
    <t>PUDDU TAMARA</t>
  </si>
  <si>
    <t>OLIENA VIA NUORO 67</t>
  </si>
  <si>
    <t>MANCA GIUSY</t>
  </si>
  <si>
    <t>MANCA PAOLA</t>
  </si>
  <si>
    <t xml:space="preserve">BOI ANGELINO </t>
  </si>
  <si>
    <t>OLIENA VIA M.L.KING 51</t>
  </si>
  <si>
    <t>BOI FEDERICA</t>
  </si>
  <si>
    <t>GARDU NICOLA</t>
  </si>
  <si>
    <t>OLIENA VIA NUORO 148</t>
  </si>
  <si>
    <t>CONGIU ANNA GIUSEPPA</t>
  </si>
  <si>
    <t>OLIENA VIA G. ASPRONI 4</t>
  </si>
  <si>
    <t>BALLORE RAFAFELE</t>
  </si>
  <si>
    <t>MARINI ANNA</t>
  </si>
  <si>
    <t>OLIENA VIA MARTIRI DELLA LIBERTA' 45</t>
  </si>
  <si>
    <t>TUPPONI ANTONELLA</t>
  </si>
  <si>
    <t>TUPPONI GIULIO</t>
  </si>
  <si>
    <t>FRONTEDDU FABRIZIO</t>
  </si>
  <si>
    <t>COSSU BERTE SANDRA</t>
  </si>
  <si>
    <t>OLIENA VIA ICHNUSA 11</t>
  </si>
  <si>
    <t>FRONTEDDU GIADA</t>
  </si>
  <si>
    <t>ETZO MARIA</t>
  </si>
  <si>
    <t>OLIENA VIA G. AMENDOLA 2</t>
  </si>
  <si>
    <t>GIOBBE LEONARDO</t>
  </si>
  <si>
    <t>PULLONI MARIANTONIETTA</t>
  </si>
  <si>
    <t>OLIENA VIA ENRICO MATTEI 9</t>
  </si>
  <si>
    <t>SALIS ANTONELLA</t>
  </si>
  <si>
    <t>OLIENA VIA MASILOGHI 37</t>
  </si>
  <si>
    <t>PISCHEDDA ADRIANO</t>
  </si>
  <si>
    <t>PISCHEDDA M. DALILA</t>
  </si>
  <si>
    <t>MORO GIANLUCA</t>
  </si>
  <si>
    <t>OLIENA VIALE ITALIA 130</t>
  </si>
  <si>
    <t>SULIS ANNA MARIA</t>
  </si>
  <si>
    <t>OLIENA VIA FALAENODI 30</t>
  </si>
  <si>
    <t>PUTZU LAURA</t>
  </si>
  <si>
    <t>CORRIAS MASSIMO</t>
  </si>
  <si>
    <t>OLIENA VIA G. DELEDDA 25</t>
  </si>
  <si>
    <t>OLEINA VIA SAN LUSSORIO 2</t>
  </si>
  <si>
    <t>PIGA GABRIELE</t>
  </si>
  <si>
    <t>CARTA FRANCA</t>
  </si>
  <si>
    <t>OLIENA VIA A. SINI 1</t>
  </si>
  <si>
    <t>CARRUS GIUSEPPINA</t>
  </si>
  <si>
    <t>PUTZU PIETRINA</t>
  </si>
  <si>
    <t>OLIENA VIA ISTEI 16</t>
  </si>
  <si>
    <t>FOIS SALVATORE</t>
  </si>
  <si>
    <t>MORO LAURA</t>
  </si>
  <si>
    <t>OLIENA VIA CESARE BATTISTI 25</t>
  </si>
  <si>
    <t>FANCELLOANTONELLA</t>
  </si>
  <si>
    <t>SINI GIOVANNA</t>
  </si>
  <si>
    <t>OLIENA VIA G. GODDI 15</t>
  </si>
  <si>
    <t>CATTE GIOVANNI</t>
  </si>
  <si>
    <t>OLIENA VIA NAZIONALE 22</t>
  </si>
  <si>
    <t>CATTE MARIA GRAZIA</t>
  </si>
  <si>
    <t>FIORI IRENE</t>
  </si>
  <si>
    <t xml:space="preserve">FIORI IRENE </t>
  </si>
  <si>
    <t>OLIENA VIA BERGAMO</t>
  </si>
  <si>
    <t>ACHENZA SIMONE</t>
  </si>
  <si>
    <t xml:space="preserve"> OLIENAVIA LOGUDORO 17</t>
  </si>
  <si>
    <t>MASSAIU FRANCESCA</t>
  </si>
  <si>
    <t>SANNA FRANCESCO</t>
  </si>
  <si>
    <t xml:space="preserve">MARINI MARCELLA </t>
  </si>
  <si>
    <t>TUPPONI SIMONA</t>
  </si>
  <si>
    <t>SALIS GIUSEPPINA</t>
  </si>
  <si>
    <t>OLIENA VIA MATTEOTTI 6</t>
  </si>
  <si>
    <t>PAU FRANCESCA</t>
  </si>
  <si>
    <t>OLIENA VIA P. SOLINAS 5</t>
  </si>
  <si>
    <t>MASTRONI FRANCESCO</t>
  </si>
  <si>
    <t>CONGIU JESSICA</t>
  </si>
  <si>
    <t>CUCCA MONSERRATA</t>
  </si>
  <si>
    <t xml:space="preserve">OLIENA VIA SEN. ANTONIO MONNI </t>
  </si>
  <si>
    <t>MALATESTA STELLA</t>
  </si>
  <si>
    <t>FURCAS RICCARDO</t>
  </si>
  <si>
    <t>COSSEDDU SERAFINA</t>
  </si>
  <si>
    <t>OLIENA VIA NINO BIXIO 77</t>
  </si>
  <si>
    <t xml:space="preserve">FELE GIUSEPPE </t>
  </si>
  <si>
    <t>SALIS MARIO</t>
  </si>
  <si>
    <t>OLIENA VIA LOMBARDIA 7</t>
  </si>
  <si>
    <t>SALIS MARCO STEFANO</t>
  </si>
  <si>
    <t>MURA FILIPPO</t>
  </si>
  <si>
    <t>CATTE SILVANA</t>
  </si>
  <si>
    <t>CATTE SALVATORE</t>
  </si>
  <si>
    <t>FADDA PALMIRA</t>
  </si>
  <si>
    <t>OLIENA VIA VENEZIA</t>
  </si>
  <si>
    <t>FOIS SANDRA</t>
  </si>
  <si>
    <t>FOIS FEDERICA</t>
  </si>
  <si>
    <t>MADEDDU ANTONIO PIETRO</t>
  </si>
  <si>
    <t>OLIENA VIA S.SATTA 16</t>
  </si>
  <si>
    <t>MADEDDU GIOVANNI MICHELE</t>
  </si>
  <si>
    <t xml:space="preserve">BOI FRANCESCA </t>
  </si>
  <si>
    <t>OLIENA VIA PLANARGIA 50</t>
  </si>
  <si>
    <t>LAI FEDERICO</t>
  </si>
  <si>
    <t>MASSAIU ROBERTO</t>
  </si>
  <si>
    <t>OLIENA VIA MORANDI 4</t>
  </si>
  <si>
    <t>FLORIS MICHELE</t>
  </si>
  <si>
    <t>OLIENA  VIA VENETO 20</t>
  </si>
  <si>
    <t>CONTU GIULIANA</t>
  </si>
  <si>
    <t>OLIENA VIA R. CALAMIDA 39</t>
  </si>
  <si>
    <t>BELLODI LORIS</t>
  </si>
  <si>
    <t>SANNA MARIA ANTONIETTA</t>
  </si>
  <si>
    <t xml:space="preserve"> OLIENA VIA ENRICO DE NICOLA 8</t>
  </si>
  <si>
    <t>SANNA VALERIA</t>
  </si>
  <si>
    <t>OLIENA VIA ENRICO DE NICOLA 8</t>
  </si>
  <si>
    <t>CONGIU ANNA</t>
  </si>
  <si>
    <t>MARICOSU PITRINA</t>
  </si>
  <si>
    <t>OLIENA VIA G. LA PIRA 8</t>
  </si>
  <si>
    <t>RUBANU ANTONIO</t>
  </si>
  <si>
    <t>PIRAS GIOVANNI BATTISTA</t>
  </si>
  <si>
    <t>OLIENA VIA ARNO 9</t>
  </si>
  <si>
    <t>PIRAS FRANCESCA</t>
  </si>
  <si>
    <t>SINI ONORATA</t>
  </si>
  <si>
    <t>VIA BROTZU 9</t>
  </si>
  <si>
    <t>VERACHI FRANCESCO</t>
  </si>
  <si>
    <t>SERRA FRANCESCA</t>
  </si>
  <si>
    <t>OLIENA VIA SORELLE DORE 21</t>
  </si>
  <si>
    <t>CORDA GIANFRANCO</t>
  </si>
  <si>
    <t>CORDA CRISTIAN</t>
  </si>
  <si>
    <t>ZICHI GIUSEPPINA</t>
  </si>
  <si>
    <t>FENU FEDERICA</t>
  </si>
  <si>
    <t>OLIENA VIA ALBERTO LA MARMORA 3</t>
  </si>
  <si>
    <t>PUGGIONI AMBRA</t>
  </si>
  <si>
    <t>OLIENA VIA AOSTA 19</t>
  </si>
  <si>
    <t>SANNA MARCO</t>
  </si>
  <si>
    <t>OLIENA VIA MANAGHERI 9</t>
  </si>
  <si>
    <t>PUTZU PEPPINA</t>
  </si>
  <si>
    <t>SANNA ALESSANDRO</t>
  </si>
  <si>
    <t xml:space="preserve">OLIEN A VIA SENATORE MONNI </t>
  </si>
  <si>
    <t>FOIS PAOLINO</t>
  </si>
  <si>
    <t>OLIENA VIA BASILICATA 12</t>
  </si>
  <si>
    <t>FOIS ROBERTO</t>
  </si>
  <si>
    <t>MANCONI SEBASTIANA</t>
  </si>
  <si>
    <t>OLIENA VIA M. DELLA LINBERTA' 21</t>
  </si>
  <si>
    <t>MALATESTA MARIA GRAZIA</t>
  </si>
  <si>
    <t>CORRIAS PASQUALINA</t>
  </si>
  <si>
    <t>OLIENA VIA JANNA VACHILE 35</t>
  </si>
  <si>
    <t>FIORI ANTONELLA</t>
  </si>
  <si>
    <t>MALATESTA MARGHERITA</t>
  </si>
  <si>
    <t>OLIENA VIA LANUSEI 6</t>
  </si>
  <si>
    <t>SPINA FRANCA PAOLA</t>
  </si>
  <si>
    <t>PAU PINA RAIMONDA</t>
  </si>
  <si>
    <t>OLIENA VIA PARINI 17</t>
  </si>
  <si>
    <t>FELE SERENA</t>
  </si>
  <si>
    <t>CUCCA ROSA</t>
  </si>
  <si>
    <t>OLIENA VIA FARINA 25</t>
  </si>
  <si>
    <t>FLORE SUSANNA</t>
  </si>
  <si>
    <t>PERNA MARISA</t>
  </si>
  <si>
    <t xml:space="preserve">MULA SUSANNA </t>
  </si>
  <si>
    <t>MURGIA CESARE</t>
  </si>
  <si>
    <t>OLIENA  VIA ADIGE 13</t>
  </si>
  <si>
    <t>MURGIA LUIGI</t>
  </si>
  <si>
    <t>CUCCA ANNA MARIA</t>
  </si>
  <si>
    <t>OLIENA VIA MONTE GRAPPA 18</t>
  </si>
  <si>
    <t>ARGIOLAS GIAN MARCO</t>
  </si>
  <si>
    <t>CUGUSI ANDREANA</t>
  </si>
  <si>
    <t>OLIENA VIA SU CARMENE 1/B</t>
  </si>
  <si>
    <t>CARRONE ELIA</t>
  </si>
  <si>
    <t>STAFFA MARIA GRAZIA</t>
  </si>
  <si>
    <t>OLIENA VIA MONSIGNOR COGONI 1</t>
  </si>
  <si>
    <t>MULA ANNALISA</t>
  </si>
  <si>
    <t>CARRONE FABRIZIO</t>
  </si>
  <si>
    <t>CARIA ANNA MARIA</t>
  </si>
  <si>
    <t>OLIENA VIA PESCARA 14</t>
  </si>
  <si>
    <t>ESPOSITO GIOVANNI</t>
  </si>
  <si>
    <t>PORCHERDDU MARIANGELA</t>
  </si>
  <si>
    <t>MASTRONE VITTORIO</t>
  </si>
  <si>
    <t>DEIANA SEBASTIANO</t>
  </si>
  <si>
    <t>OLIENA VIA CAV. P. SANNA 29</t>
  </si>
  <si>
    <t>CORRIAS FABIO</t>
  </si>
  <si>
    <t>RUBANU SARA</t>
  </si>
  <si>
    <t>OLIENA VIA VENEZIA 11</t>
  </si>
  <si>
    <t>ROMAGNA GIAN LUIGI</t>
  </si>
  <si>
    <t>PIGA SALVATORE</t>
  </si>
  <si>
    <t>MULA GIUSEPPE</t>
  </si>
  <si>
    <t>FOIS ELEONORA</t>
  </si>
  <si>
    <t>OLIENA VIA BASILICATA 25</t>
  </si>
  <si>
    <t>TUFFU LUDOVICO</t>
  </si>
  <si>
    <t>FLORE GIORGIA</t>
  </si>
  <si>
    <t>BETTE ANNA MARIA</t>
  </si>
  <si>
    <t>GUISO RITA ANNA</t>
  </si>
  <si>
    <t>OLIENA  VIA BERGAMO</t>
  </si>
  <si>
    <t>CARAI ILENIA</t>
  </si>
  <si>
    <t>PITTALIS GIOVANNA</t>
  </si>
  <si>
    <t>OLIENA VIA QUASIMODO 1</t>
  </si>
  <si>
    <t>MULAS LUCA</t>
  </si>
  <si>
    <t>CUCCA BASTIANINA</t>
  </si>
  <si>
    <t>SALIS GIOVANNI BATTISTA</t>
  </si>
  <si>
    <t>ARZU LUISA</t>
  </si>
  <si>
    <t>OLIENA VIA P.KOLBE 11</t>
  </si>
  <si>
    <t>PORCU IL ARIA</t>
  </si>
  <si>
    <t>CASCIO INGURGIO IOVANNA</t>
  </si>
  <si>
    <t>OLIENA VIA E. DE NICOLA 6</t>
  </si>
  <si>
    <t>CONGIU FEDERICO</t>
  </si>
  <si>
    <t>NOCCO MARIA LUISA</t>
  </si>
  <si>
    <t>OLIENA VIA M.DELLA LIBERTA' 15</t>
  </si>
  <si>
    <t>MAMELI SERGIO</t>
  </si>
  <si>
    <t>MORO MARIA</t>
  </si>
  <si>
    <t>OLIENA VIA PALERMO 11</t>
  </si>
  <si>
    <t>CONGIU GIUSEPPE</t>
  </si>
  <si>
    <t>CUGUSI SAMUEL</t>
  </si>
  <si>
    <t>CAU RITA</t>
  </si>
  <si>
    <t>OLIENA VIA R. CALAMIDA 35</t>
  </si>
  <si>
    <t>DEL RIO FEDERICO</t>
  </si>
  <si>
    <t>OLIENA VIA C. BATTISTI 19</t>
  </si>
  <si>
    <t>SINI VALERIO</t>
  </si>
  <si>
    <t>BOE FRANCESCA MARIA</t>
  </si>
  <si>
    <t>OLIENA VIA L'AQUILA 16</t>
  </si>
  <si>
    <t>LAI IMONE</t>
  </si>
  <si>
    <t>TUFFU CARLOTTA</t>
  </si>
  <si>
    <t>MADEDDU JESSICA</t>
  </si>
  <si>
    <t>OLIENA VIA S. SATTA 16</t>
  </si>
  <si>
    <t>OLIENA VIA G. VERGA 2</t>
  </si>
  <si>
    <t>PINNA DANILO</t>
  </si>
  <si>
    <t>LOVICU ELENA</t>
  </si>
  <si>
    <t>OLIENA VIA WAGNER 15</t>
  </si>
  <si>
    <t xml:space="preserve">LOVICU ELENA </t>
  </si>
  <si>
    <t>FELE VALENTINA</t>
  </si>
  <si>
    <t>OLIENA VIA ROKFELLER 16</t>
  </si>
  <si>
    <t xml:space="preserve">BOI ANTONIO MARIA </t>
  </si>
  <si>
    <t>MANCA PINA DOMENICA</t>
  </si>
  <si>
    <t>OLIENA VIA SARRABUS</t>
  </si>
  <si>
    <t>MANCA GIUSEPPINA</t>
  </si>
  <si>
    <t>GODDI PASQUALE</t>
  </si>
  <si>
    <t xml:space="preserve">PUDDU TAMARA </t>
  </si>
  <si>
    <t>OLIENA VIA GANDHI 8</t>
  </si>
  <si>
    <t>ZOLA GIOVANNI</t>
  </si>
  <si>
    <t>MANCA ANTONIANGELA</t>
  </si>
  <si>
    <t>ESPOSITO GIUSEPPE</t>
  </si>
  <si>
    <t>MASSAIU A. RAIMONDO</t>
  </si>
  <si>
    <t xml:space="preserve">MASSAIU ANNA LISA </t>
  </si>
  <si>
    <t>SANTONI MARIA LUISA</t>
  </si>
  <si>
    <t>OLIENA VIA MATTEOTTI 23</t>
  </si>
  <si>
    <t>PUDDU CADDEO SEBASTIANO</t>
  </si>
  <si>
    <t xml:space="preserve">PUDDU CAMBONI M.TERESA </t>
  </si>
  <si>
    <t>TICCA  GIUSEPPINA</t>
  </si>
  <si>
    <t>OLIENA VIA  BARONIA 4</t>
  </si>
  <si>
    <t xml:space="preserve">ZOLA VALENTINA </t>
  </si>
  <si>
    <t>OLIENA VIA E.MATTEI N. 9</t>
  </si>
  <si>
    <t>PULLONI GIOVANNA</t>
  </si>
  <si>
    <t>MASTRONI ANNA COSIMA</t>
  </si>
  <si>
    <t>OLIENA VIA FRIULI 5</t>
  </si>
  <si>
    <t>SPESA MAX</t>
  </si>
  <si>
    <t>BORSA</t>
  </si>
  <si>
    <t>MARICOSU PIETRINA</t>
  </si>
  <si>
    <t>OLIENA VIA POIRTO TORRES 10</t>
  </si>
  <si>
    <t xml:space="preserve">FLORIS GIOVANNA </t>
  </si>
  <si>
    <t>OLIENA VIA  N. SAURO.42</t>
  </si>
  <si>
    <t>MARRELLA GIOVANNA</t>
  </si>
  <si>
    <t>LUOGO E DATA DI NASCITA   CODICE FISCALE</t>
  </si>
  <si>
    <t>OLIENA 22.02.1964 BOIFNC64B62GO31W</t>
  </si>
  <si>
    <t>OLIENA 24.06.1967 CTTBHS57H24GO31C</t>
  </si>
  <si>
    <t>NUORO 14.09.1970 CNGNMR70P54F979N</t>
  </si>
  <si>
    <t>OLIENA 10.10.1957 CRRFCN57R50G031T</t>
  </si>
  <si>
    <t>OLIENA 23.06.1958 CCCSST58H23G0310</t>
  </si>
  <si>
    <t>FONNI 06.07.21961 CGSRNN61L46D665T</t>
  </si>
  <si>
    <t>OLIENA 27.10.1967 MNCMNT67R67GO31U</t>
  </si>
  <si>
    <t>NAPOLI21.03.1972 MNPPTR72C21F839Y</t>
  </si>
  <si>
    <t>OLIENA 19.02.1968 MROGNN68B59G0310</t>
  </si>
  <si>
    <t>OLIENA 24.02.1961 PLMNNM61B24G031K</t>
  </si>
  <si>
    <t>OLIENA 27.06.1965 PLGFNC65L66F979Z</t>
  </si>
  <si>
    <t>NUORO 17.11.1972 PLLPRN72557F979F</t>
  </si>
  <si>
    <t>ALKMAAR 17.09.1973 TCCRNT73P57Z126T</t>
  </si>
  <si>
    <t>NUORO 05.07.1968 BDDMLC68L45F979W</t>
  </si>
  <si>
    <t>OLIENA 11.04.1963 ZLIPQN63D51GO310</t>
  </si>
  <si>
    <t>NUORO 14.09.1969 PCCFNC69P54F979C</t>
  </si>
  <si>
    <t>OLIENA 09.01.1962 PDDGLN72A49GO31N</t>
  </si>
  <si>
    <t>OLIENA 04.02.1966 PDDFNC66B44GO31G</t>
  </si>
  <si>
    <t>OLIENA 18.08.1966 PDDLSR66M58GO31W</t>
  </si>
  <si>
    <t>OLIENA 08.05.1966 SCCMRA66E48GO31Y</t>
  </si>
  <si>
    <t>NUORO 22.02.1969 CHNFNC69B22F9790</t>
  </si>
  <si>
    <t>NIVELLES(bg) LXNCRS62C48Z103W</t>
  </si>
  <si>
    <t>OLIENA 15.10.1967 RZATRS67R55GO31H</t>
  </si>
  <si>
    <t>NUORO 10.04.1970 BRDFNC70D50F979F</t>
  </si>
  <si>
    <t>OLIENA 27.02.9158 CTTNLP58B67G031U</t>
  </si>
  <si>
    <t>OLIENA 01.01.1973 CRBRLL73A41GO31L</t>
  </si>
  <si>
    <t>OLIENA 10.07.1960 CRRPTR60L10GO31D</t>
  </si>
  <si>
    <t>OROSEI 20.11.1956 FSOMNT62S60G119B</t>
  </si>
  <si>
    <t>OLIENA 23.06.1966 GBBGPP66H63GO31X</t>
  </si>
  <si>
    <t>OLIENA 27.04.1968 MRNMRC68D67GO31Q</t>
  </si>
  <si>
    <t>OLIENA 15.07.1969 MRONMR69L55GO31U</t>
  </si>
  <si>
    <t>NUORO 23.09.1977 PAUMNL77P62F979A</t>
  </si>
  <si>
    <t>NUORO 30.09.1975 PCCNRC75P70F979Q</t>
  </si>
  <si>
    <t>VILLAPUTZU 22.11.1954 PRCRMN54S62L998R</t>
  </si>
  <si>
    <t>OLIENA 18.10.1969 PDDLCU69R58GO31L</t>
  </si>
  <si>
    <t>IXELLES(bg) 01.07.1990 SLSPRC70L417103N</t>
  </si>
  <si>
    <t>NUORO 16.12.1961 SNNNNA71T56F979C</t>
  </si>
  <si>
    <t>NUORO 20.03.1972 SNNNNR72C60F979W</t>
  </si>
  <si>
    <t>OLIENA 07.05.1968 SCCSVT68E47GO31Z</t>
  </si>
  <si>
    <t>NUGHEDDU S. NICOLO' 22.01.1972 STGCRN72A62F975Q</t>
  </si>
  <si>
    <t>NUORO 18.09.1975 SPNDNL75P58F979C</t>
  </si>
  <si>
    <t>OLIENA 05.12.1964 ZLONTL64T45GO31N</t>
  </si>
  <si>
    <t>OLIENA 28.04.1966 BSSBTN66D68GO31R</t>
  </si>
  <si>
    <t>CHARLEROI(bg) CPPRRT68A43ZI03E</t>
  </si>
  <si>
    <t>OLIENA 08.10.1960 CNGPQN60B48GO31T</t>
  </si>
  <si>
    <t>OLIENA 07.07.1958 CNGSST58L47GO31I</t>
  </si>
  <si>
    <t>OLIENA 24.11.1971 CRBPNI71S64GO31Q</t>
  </si>
  <si>
    <t>OLIENA 19.09.1958 DLDPQN58P59GO31P</t>
  </si>
  <si>
    <t>OLIENA 01.03.1960 FLRTNN60L41GO310</t>
  </si>
  <si>
    <t>NUORO 11.06.1971 MNCSVT71H51F979V</t>
  </si>
  <si>
    <t>OLIENA 03.05.1964 MRCGNN64E43GO31Y</t>
  </si>
  <si>
    <t>OLIENA 19.12.1970 MDDPRN70T59GO31B</t>
  </si>
  <si>
    <t>OLIENA 11.07.1963 MRERFL63L51GO31S</t>
  </si>
  <si>
    <t>NUORO 09.06.1972 MRGGZL72H49F979X</t>
  </si>
  <si>
    <t>OLIENA 13.09.1958 PGIPPN58P13GO31X</t>
  </si>
  <si>
    <t>PINNA MARIO 02.02.1958 PNNMRA58B02GO310</t>
  </si>
  <si>
    <t>OLIENA 09.01.1972 PDDGLN72A49GO31N</t>
  </si>
  <si>
    <t>OLIENA 04.02.1966 PDDFNC66B44G031G</t>
  </si>
  <si>
    <t>ROMA 13.09.1964 RSSSNT64P53H501T</t>
  </si>
  <si>
    <t>NUORO 28.06.1964 SLSGLL68M68F979M</t>
  </si>
  <si>
    <t>OLIENA 18.11.1963 ZLOGZN63S18GO31R</t>
  </si>
  <si>
    <t>BARDEGLINU FRANCESCA</t>
  </si>
  <si>
    <t>NUORO 08.10.1969 RTANNT69R48F979H</t>
  </si>
  <si>
    <t>NUORO 18.07.1969 BOIMNT69L58F979I</t>
  </si>
  <si>
    <t>BORGOMANERO 16.07.1973 BOIMCC73L56B019Q</t>
  </si>
  <si>
    <t>SCIAFFUSA (CHZ) 28.07.1971 CDDFNC71L68Z133U</t>
  </si>
  <si>
    <t>OLIENA 10.04.1961 CPDGNN61D10GO31X</t>
  </si>
  <si>
    <t>ORISTANO 03.06.1964 CRTLRD64H43G1138</t>
  </si>
  <si>
    <t>OLIENA 23.08.1958 CTTLSR58M63GO31K</t>
  </si>
  <si>
    <t>ROMA 18.04.1973 CNGMLS73D58H501T</t>
  </si>
  <si>
    <t>OLIENA 1007.1960 CRRPTR60L10GO31D</t>
  </si>
  <si>
    <t>NUORO 02.07.1972 CCCRSO72L42F979L</t>
  </si>
  <si>
    <t>OLIENA 07.05.1968 FNCNRS68E47GO31D</t>
  </si>
  <si>
    <t>OLIENA 28.09.1967 FRCCRN67P68GO310</t>
  </si>
  <si>
    <t>OLIENA 19.01.1965 LOIMSS65A59GO31G</t>
  </si>
  <si>
    <t>LUDWIGSHAFEN 02.01.1974 MNNNNL74A42Z112B</t>
  </si>
  <si>
    <t>OLIENA 01.05.1962 MRCBTN62E41GO31E</t>
  </si>
  <si>
    <t>OLIENA 16.12.1954 MSSNNR34T16GO31Z</t>
  </si>
  <si>
    <t>OLIENA 03.12.1964 MSTMDL64T43GO31E</t>
  </si>
  <si>
    <t>ORUNE 30.01.1965 MNTMPN65A70G147Z</t>
  </si>
  <si>
    <t>OLIENA 19.02.1968 MROGNN68B59GO310</t>
  </si>
  <si>
    <t>OLIENA 22.06.1967 MSSNNA67H62GO31L</t>
  </si>
  <si>
    <t>OLIENA 08.10.1965 MLUTNN65R48GO31C</t>
  </si>
  <si>
    <t>NUORO 14.09.1971 PAUGNN71P54</t>
  </si>
  <si>
    <t>NUORO 14.04.1973 PRNMRS73D54F979R</t>
  </si>
  <si>
    <t>CARBONIA 27.09.1967 PRSMNT67P67B745K</t>
  </si>
  <si>
    <t>OLIENA 16.08.1962 PSCKSU62M56GO31E</t>
  </si>
  <si>
    <t>NUORO 05.08.1973 PDDTZN73M45F979V</t>
  </si>
  <si>
    <t>OLIENA 23.10.1969 PLGLBT69R63F979C</t>
  </si>
  <si>
    <t>OLIENA 14.10.1959 SLSGLI59R54GO31D</t>
  </si>
  <si>
    <t>IXELLES(B) 01.07.1970 SLSPRC70L41Z103N</t>
  </si>
  <si>
    <t>NUORO 16.12.1971 SNNNNA71T56F979C</t>
  </si>
  <si>
    <t>NUORO 20.03.1972 SNNNMR72C60F979W</t>
  </si>
  <si>
    <t>OLIENE 07.05.1968 SCCSVT68E47GO31Z</t>
  </si>
  <si>
    <t>ORGOSOLO 27.02.1964 TCCGPP64B67GO97Q</t>
  </si>
  <si>
    <t>OLIENA 05.12.1964 ZLONTL64T45G031N</t>
  </si>
  <si>
    <t>OLIENA 07.04.1946 ZLOPQL46D07GO31W</t>
  </si>
  <si>
    <t>NUORO 16.09.1973 MTCPRN73P56F979R</t>
  </si>
  <si>
    <t>NUORO 07.02.1970 CQSFNC70B47F979W</t>
  </si>
  <si>
    <t>OLIENA 25.05.1965 RZAFNC65E65GO31P</t>
  </si>
  <si>
    <t>OLIENA 22.11.1954 BOINTN54S62GO31F</t>
  </si>
  <si>
    <t>NUORO 08.03.1961 CRRDTL61C48F979A</t>
  </si>
  <si>
    <t>MILANO 30.04.1969 CTTLSU69D70F205N</t>
  </si>
  <si>
    <t>ORUNE 26.07.1955 FDDSST55L66G147M</t>
  </si>
  <si>
    <t>OLIENA 30.11.1965 FLEPQN65S70GO31N</t>
  </si>
  <si>
    <t>OLIENA 09.09.1960 GRDFNC60P09GO31L</t>
  </si>
  <si>
    <t>VOLTERRA 04.07.1968 GBBMRA68L44M126B</t>
  </si>
  <si>
    <t>BOLSENA 20.12.1967 LNTMRS67T60A94C</t>
  </si>
  <si>
    <t>OLIENA 21.10.1962 MLTGNN62R21GO31P</t>
  </si>
  <si>
    <t>OLIENA 12.07.1969 MLNMRA69L52GO31N</t>
  </si>
  <si>
    <t>OLIENA 10.05.1957 MNCFNC57E50GO31E</t>
  </si>
  <si>
    <t>BUDDUSO' 06.10.1951 MRUPNT51R06B246L</t>
  </si>
  <si>
    <t>ULASSAI 28.01.1963 MRGCSR63A28L4890</t>
  </si>
  <si>
    <t>OLIENA 24.02.1961 PLMNNM61B24GO31K</t>
  </si>
  <si>
    <t>OLIENA 01.09.1952 PLMMNT52P41G031L</t>
  </si>
  <si>
    <t>OLIENA 19.02.1962 PAUPRM62B59GO31D</t>
  </si>
  <si>
    <t>ORGOSOLO 14.05.1959 PNNNLG59E54GO97H</t>
  </si>
  <si>
    <t>GENOVA 02.11.1966 PRCMNG66S42D969A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</si>
</sst>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14" fillId="11" borderId="3" applyNumberFormat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44" fontId="0" fillId="0" borderId="0" applyFont="0" applyFill="0" applyBorder="0" applyAlignment="0" applyProtection="0"/>
    <xf numFmtId="0" fontId="1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8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8" fontId="0" fillId="0" borderId="13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8" fontId="1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8" fontId="0" fillId="0" borderId="0" xfId="0" applyNumberForma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 wrapText="1"/>
    </xf>
    <xf numFmtId="0" fontId="2" fillId="9" borderId="15" xfId="0" applyFont="1" applyFill="1" applyBorder="1" applyAlignment="1">
      <alignment horizontal="center" wrapText="1"/>
    </xf>
    <xf numFmtId="0" fontId="2" fillId="9" borderId="16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2" fillId="18" borderId="14" xfId="0" applyFont="1" applyFill="1" applyBorder="1" applyAlignment="1">
      <alignment horizontal="center" wrapText="1"/>
    </xf>
    <xf numFmtId="0" fontId="2" fillId="18" borderId="15" xfId="0" applyFont="1" applyFill="1" applyBorder="1" applyAlignment="1">
      <alignment horizontal="center" wrapText="1"/>
    </xf>
    <xf numFmtId="0" fontId="2" fillId="18" borderId="16" xfId="0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2" fillId="19" borderId="16" xfId="0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6">
      <selection activeCell="A1" sqref="A1:G1"/>
    </sheetView>
  </sheetViews>
  <sheetFormatPr defaultColWidth="9.140625" defaultRowHeight="15"/>
  <cols>
    <col min="1" max="1" width="5.00390625" style="0" customWidth="1"/>
    <col min="2" max="2" width="28.28125" style="0" customWidth="1"/>
    <col min="3" max="3" width="28.421875" style="0" customWidth="1"/>
    <col min="4" max="4" width="27.140625" style="0" customWidth="1"/>
    <col min="5" max="5" width="28.140625" style="0" customWidth="1"/>
    <col min="6" max="6" width="11.7109375" style="0" customWidth="1"/>
    <col min="7" max="7" width="11.28125" style="0" customWidth="1"/>
  </cols>
  <sheetData>
    <row r="1" spans="1:7" ht="136.5" customHeight="1" thickBot="1">
      <c r="A1" s="28" t="s">
        <v>34</v>
      </c>
      <c r="B1" s="29"/>
      <c r="C1" s="29"/>
      <c r="D1" s="29"/>
      <c r="E1" s="29"/>
      <c r="F1" s="29"/>
      <c r="G1" s="30"/>
    </row>
    <row r="2" spans="1:7" ht="39.75" customHeight="1">
      <c r="A2" s="24" t="s">
        <v>157</v>
      </c>
      <c r="B2" s="24" t="s">
        <v>158</v>
      </c>
      <c r="C2" s="24" t="s">
        <v>159</v>
      </c>
      <c r="D2" s="24" t="s">
        <v>160</v>
      </c>
      <c r="E2" s="25" t="s">
        <v>4</v>
      </c>
      <c r="F2" s="24" t="s">
        <v>774</v>
      </c>
      <c r="G2" s="24" t="s">
        <v>775</v>
      </c>
    </row>
    <row r="3" spans="1:7" ht="39.75" customHeight="1">
      <c r="A3" s="1">
        <v>1</v>
      </c>
      <c r="B3" s="1" t="s">
        <v>185</v>
      </c>
      <c r="C3" s="1" t="s">
        <v>27</v>
      </c>
      <c r="D3" s="1" t="s">
        <v>186</v>
      </c>
      <c r="E3" s="14" t="s">
        <v>5</v>
      </c>
      <c r="F3" s="8">
        <v>100</v>
      </c>
      <c r="G3" s="8">
        <v>100</v>
      </c>
    </row>
    <row r="4" spans="1:7" ht="39.75" customHeight="1">
      <c r="A4" s="1">
        <v>2</v>
      </c>
      <c r="B4" s="1" t="s">
        <v>169</v>
      </c>
      <c r="C4" s="1" t="s">
        <v>26</v>
      </c>
      <c r="D4" s="1" t="s">
        <v>170</v>
      </c>
      <c r="E4" s="14" t="s">
        <v>6</v>
      </c>
      <c r="F4" s="8">
        <v>100</v>
      </c>
      <c r="G4" s="8">
        <v>100</v>
      </c>
    </row>
    <row r="5" spans="1:7" ht="39.75" customHeight="1">
      <c r="A5" s="1">
        <v>3</v>
      </c>
      <c r="B5" s="1" t="s">
        <v>193</v>
      </c>
      <c r="C5" s="1" t="s">
        <v>25</v>
      </c>
      <c r="D5" s="1" t="s">
        <v>194</v>
      </c>
      <c r="E5" s="14" t="s">
        <v>7</v>
      </c>
      <c r="F5" s="8">
        <v>100</v>
      </c>
      <c r="G5" s="8">
        <v>100</v>
      </c>
    </row>
    <row r="6" spans="1:7" ht="39.75" customHeight="1">
      <c r="A6" s="1">
        <v>4</v>
      </c>
      <c r="B6" s="1" t="s">
        <v>179</v>
      </c>
      <c r="C6" s="1" t="s">
        <v>24</v>
      </c>
      <c r="D6" s="1" t="s">
        <v>180</v>
      </c>
      <c r="E6" s="14" t="s">
        <v>8</v>
      </c>
      <c r="F6" s="8">
        <v>98</v>
      </c>
      <c r="G6" s="8">
        <v>98</v>
      </c>
    </row>
    <row r="7" spans="1:7" ht="39.75" customHeight="1">
      <c r="A7" s="1">
        <v>5</v>
      </c>
      <c r="B7" s="1" t="s">
        <v>181</v>
      </c>
      <c r="C7" s="1" t="s">
        <v>24</v>
      </c>
      <c r="D7" s="1" t="s">
        <v>182</v>
      </c>
      <c r="E7" s="14" t="s">
        <v>8</v>
      </c>
      <c r="F7" s="8">
        <v>87</v>
      </c>
      <c r="G7" s="8">
        <v>87</v>
      </c>
    </row>
    <row r="8" spans="1:7" ht="39.75" customHeight="1">
      <c r="A8" s="1">
        <v>6</v>
      </c>
      <c r="B8" s="1" t="s">
        <v>171</v>
      </c>
      <c r="C8" s="1" t="s">
        <v>23</v>
      </c>
      <c r="D8" s="1" t="s">
        <v>172</v>
      </c>
      <c r="E8" s="14" t="s">
        <v>10</v>
      </c>
      <c r="F8" s="8">
        <v>100</v>
      </c>
      <c r="G8" s="8">
        <v>100</v>
      </c>
    </row>
    <row r="9" spans="1:7" ht="39.75" customHeight="1">
      <c r="A9" s="1">
        <v>7</v>
      </c>
      <c r="B9" s="1" t="s">
        <v>191</v>
      </c>
      <c r="C9" s="1" t="s">
        <v>22</v>
      </c>
      <c r="D9" s="1" t="s">
        <v>192</v>
      </c>
      <c r="E9" s="14" t="s">
        <v>9</v>
      </c>
      <c r="F9" s="8">
        <v>100</v>
      </c>
      <c r="G9" s="8">
        <v>100</v>
      </c>
    </row>
    <row r="10" spans="1:7" ht="39.75" customHeight="1">
      <c r="A10" s="1">
        <v>8</v>
      </c>
      <c r="B10" s="1" t="s">
        <v>177</v>
      </c>
      <c r="C10" s="1" t="s">
        <v>21</v>
      </c>
      <c r="D10" s="1" t="s">
        <v>178</v>
      </c>
      <c r="E10" s="14" t="s">
        <v>11</v>
      </c>
      <c r="F10" s="8">
        <v>54.95</v>
      </c>
      <c r="G10" s="8">
        <v>54.95</v>
      </c>
    </row>
    <row r="11" spans="1:7" ht="39.75" customHeight="1">
      <c r="A11" s="1">
        <v>9</v>
      </c>
      <c r="B11" s="1" t="s">
        <v>164</v>
      </c>
      <c r="C11" s="1" t="s">
        <v>28</v>
      </c>
      <c r="D11" s="1" t="s">
        <v>163</v>
      </c>
      <c r="E11" s="14" t="s">
        <v>12</v>
      </c>
      <c r="F11" s="8">
        <v>100</v>
      </c>
      <c r="G11" s="8">
        <v>100</v>
      </c>
    </row>
    <row r="12" spans="1:7" ht="39.75" customHeight="1">
      <c r="A12" s="1">
        <v>10</v>
      </c>
      <c r="B12" s="1" t="s">
        <v>183</v>
      </c>
      <c r="C12" s="1" t="s">
        <v>20</v>
      </c>
      <c r="D12" s="1" t="s">
        <v>184</v>
      </c>
      <c r="E12" s="14" t="s">
        <v>796</v>
      </c>
      <c r="F12" s="8">
        <v>75</v>
      </c>
      <c r="G12" s="8">
        <v>75</v>
      </c>
    </row>
    <row r="13" spans="1:7" ht="39.75" customHeight="1">
      <c r="A13" s="1">
        <v>11</v>
      </c>
      <c r="B13" s="1" t="s">
        <v>166</v>
      </c>
      <c r="C13" s="1" t="s">
        <v>19</v>
      </c>
      <c r="D13" s="1" t="s">
        <v>168</v>
      </c>
      <c r="E13" s="14" t="s">
        <v>13</v>
      </c>
      <c r="F13" s="8">
        <v>53.65</v>
      </c>
      <c r="G13" s="8">
        <v>53.65</v>
      </c>
    </row>
    <row r="14" spans="1:7" ht="39.75" customHeight="1">
      <c r="A14" s="1">
        <v>12</v>
      </c>
      <c r="B14" s="1" t="s">
        <v>175</v>
      </c>
      <c r="C14" s="1" t="s">
        <v>18</v>
      </c>
      <c r="D14" s="1" t="s">
        <v>176</v>
      </c>
      <c r="E14" s="14" t="s">
        <v>797</v>
      </c>
      <c r="F14" s="8">
        <v>68.65</v>
      </c>
      <c r="G14" s="8">
        <v>68.65</v>
      </c>
    </row>
    <row r="15" spans="1:7" ht="39.75" customHeight="1">
      <c r="A15" s="1">
        <v>13</v>
      </c>
      <c r="B15" s="1" t="s">
        <v>161</v>
      </c>
      <c r="C15" s="1" t="s">
        <v>17</v>
      </c>
      <c r="D15" s="1" t="s">
        <v>162</v>
      </c>
      <c r="E15" s="14" t="s">
        <v>798</v>
      </c>
      <c r="F15" s="8">
        <v>100</v>
      </c>
      <c r="G15" s="8">
        <v>100</v>
      </c>
    </row>
    <row r="16" spans="1:7" ht="39.75" customHeight="1">
      <c r="A16" s="1">
        <v>14</v>
      </c>
      <c r="B16" s="1" t="s">
        <v>189</v>
      </c>
      <c r="C16" s="1" t="s">
        <v>16</v>
      </c>
      <c r="D16" s="1" t="s">
        <v>190</v>
      </c>
      <c r="E16" s="14" t="s">
        <v>799</v>
      </c>
      <c r="F16" s="8">
        <v>100</v>
      </c>
      <c r="G16" s="8">
        <v>100</v>
      </c>
    </row>
    <row r="17" spans="1:7" ht="39.75" customHeight="1">
      <c r="A17" s="1">
        <v>15</v>
      </c>
      <c r="B17" s="1" t="s">
        <v>173</v>
      </c>
      <c r="C17" s="1" t="s">
        <v>15</v>
      </c>
      <c r="D17" s="1" t="s">
        <v>174</v>
      </c>
      <c r="E17" s="14" t="s">
        <v>800</v>
      </c>
      <c r="F17" s="8">
        <v>75.8</v>
      </c>
      <c r="G17" s="8">
        <v>75.8</v>
      </c>
    </row>
    <row r="18" spans="1:7" ht="39.75" customHeight="1">
      <c r="A18" s="1">
        <v>16</v>
      </c>
      <c r="B18" s="1" t="s">
        <v>187</v>
      </c>
      <c r="C18" s="1" t="s">
        <v>14</v>
      </c>
      <c r="D18" s="1" t="s">
        <v>188</v>
      </c>
      <c r="E18" s="14" t="s">
        <v>801</v>
      </c>
      <c r="F18" s="8">
        <v>73.9</v>
      </c>
      <c r="G18" s="8">
        <v>73.9</v>
      </c>
    </row>
    <row r="19" spans="1:7" ht="39.75" customHeight="1">
      <c r="A19" s="1"/>
      <c r="B19" s="1"/>
      <c r="C19" s="1"/>
      <c r="D19" s="1"/>
      <c r="E19" s="1"/>
      <c r="F19" s="15">
        <f>SUM(F3:F18)</f>
        <v>1386.95</v>
      </c>
      <c r="G19" s="15">
        <f>SUM(G3:G18)</f>
        <v>1386.95</v>
      </c>
    </row>
    <row r="20" ht="39.75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G29" sqref="G29"/>
    </sheetView>
  </sheetViews>
  <sheetFormatPr defaultColWidth="9.140625" defaultRowHeight="15"/>
  <cols>
    <col min="1" max="1" width="5.57421875" style="0" customWidth="1"/>
    <col min="2" max="2" width="29.7109375" style="0" customWidth="1"/>
    <col min="3" max="3" width="30.57421875" style="0" customWidth="1"/>
    <col min="4" max="4" width="23.7109375" style="0" customWidth="1"/>
    <col min="5" max="5" width="26.421875" style="0" customWidth="1"/>
    <col min="6" max="6" width="12.7109375" style="0" customWidth="1"/>
    <col min="7" max="7" width="11.57421875" style="0" customWidth="1"/>
  </cols>
  <sheetData>
    <row r="1" spans="1:7" ht="111.75" customHeight="1" thickBot="1">
      <c r="A1" s="34" t="s">
        <v>32</v>
      </c>
      <c r="B1" s="35"/>
      <c r="C1" s="35"/>
      <c r="D1" s="35"/>
      <c r="E1" s="35"/>
      <c r="F1" s="35"/>
      <c r="G1" s="36"/>
    </row>
    <row r="2" spans="1:7" ht="30" customHeight="1">
      <c r="A2" s="18" t="s">
        <v>157</v>
      </c>
      <c r="B2" s="18" t="s">
        <v>158</v>
      </c>
      <c r="C2" s="18" t="s">
        <v>159</v>
      </c>
      <c r="D2" s="18" t="s">
        <v>160</v>
      </c>
      <c r="E2" s="19" t="s">
        <v>781</v>
      </c>
      <c r="F2" s="20" t="s">
        <v>774</v>
      </c>
      <c r="G2" s="20" t="s">
        <v>775</v>
      </c>
    </row>
    <row r="3" spans="1:7" ht="33.75" customHeight="1">
      <c r="A3" s="1">
        <v>1</v>
      </c>
      <c r="B3" s="1" t="s">
        <v>458</v>
      </c>
      <c r="C3" s="1" t="s">
        <v>459</v>
      </c>
      <c r="D3" s="1" t="s">
        <v>460</v>
      </c>
      <c r="E3" s="14" t="s">
        <v>880</v>
      </c>
      <c r="F3" s="8">
        <v>204</v>
      </c>
      <c r="G3" s="8">
        <f>F3*76.02%</f>
        <v>155.0808</v>
      </c>
    </row>
    <row r="4" spans="1:7" ht="33.75" customHeight="1">
      <c r="A4" s="1">
        <v>2</v>
      </c>
      <c r="B4" s="1" t="s">
        <v>443</v>
      </c>
      <c r="C4" s="1" t="s">
        <v>444</v>
      </c>
      <c r="D4" s="1" t="s">
        <v>445</v>
      </c>
      <c r="E4" s="14" t="s">
        <v>881</v>
      </c>
      <c r="F4" s="8">
        <v>250</v>
      </c>
      <c r="G4" s="8">
        <f aca="true" t="shared" si="0" ref="G4:G28">F4*76.02%</f>
        <v>190.04999999999998</v>
      </c>
    </row>
    <row r="5" spans="1:7" ht="33.75" customHeight="1">
      <c r="A5" s="1">
        <v>3</v>
      </c>
      <c r="B5" s="1" t="s">
        <v>475</v>
      </c>
      <c r="C5" s="1" t="s">
        <v>476</v>
      </c>
      <c r="D5" s="1" t="s">
        <v>477</v>
      </c>
      <c r="E5" s="14" t="s">
        <v>882</v>
      </c>
      <c r="F5" s="8">
        <v>250</v>
      </c>
      <c r="G5" s="8">
        <f t="shared" si="0"/>
        <v>190.04999999999998</v>
      </c>
    </row>
    <row r="6" spans="1:7" ht="33.75" customHeight="1">
      <c r="A6" s="1">
        <v>4</v>
      </c>
      <c r="B6" s="1" t="s">
        <v>462</v>
      </c>
      <c r="C6" s="1" t="s">
        <v>463</v>
      </c>
      <c r="D6" s="1" t="s">
        <v>464</v>
      </c>
      <c r="E6" s="14" t="s">
        <v>883</v>
      </c>
      <c r="F6" s="8">
        <v>110.15</v>
      </c>
      <c r="G6" s="8">
        <f t="shared" si="0"/>
        <v>83.73603</v>
      </c>
    </row>
    <row r="7" spans="1:7" ht="33.75" customHeight="1">
      <c r="A7" s="1">
        <v>5</v>
      </c>
      <c r="B7" s="1" t="s">
        <v>472</v>
      </c>
      <c r="C7" s="1" t="s">
        <v>473</v>
      </c>
      <c r="D7" s="1" t="s">
        <v>474</v>
      </c>
      <c r="E7" s="14" t="s">
        <v>884</v>
      </c>
      <c r="F7" s="8">
        <v>250</v>
      </c>
      <c r="G7" s="8">
        <f t="shared" si="0"/>
        <v>190.04999999999998</v>
      </c>
    </row>
    <row r="8" spans="1:7" ht="33.75" customHeight="1">
      <c r="A8" s="1">
        <v>6</v>
      </c>
      <c r="B8" s="1" t="s">
        <v>481</v>
      </c>
      <c r="C8" s="1" t="s">
        <v>482</v>
      </c>
      <c r="D8" s="1" t="s">
        <v>483</v>
      </c>
      <c r="E8" s="14" t="s">
        <v>885</v>
      </c>
      <c r="F8" s="8">
        <v>250</v>
      </c>
      <c r="G8" s="8">
        <f t="shared" si="0"/>
        <v>190.04999999999998</v>
      </c>
    </row>
    <row r="9" spans="1:7" ht="33.75" customHeight="1">
      <c r="A9" s="1">
        <v>7</v>
      </c>
      <c r="B9" s="1" t="s">
        <v>465</v>
      </c>
      <c r="C9" s="1" t="s">
        <v>466</v>
      </c>
      <c r="D9" s="1" t="s">
        <v>467</v>
      </c>
      <c r="E9" s="14" t="s">
        <v>886</v>
      </c>
      <c r="F9" s="8">
        <v>131</v>
      </c>
      <c r="G9" s="8">
        <v>99.5</v>
      </c>
    </row>
    <row r="10" spans="1:7" ht="33.75" customHeight="1">
      <c r="A10" s="1">
        <v>8</v>
      </c>
      <c r="B10" s="1" t="s">
        <v>308</v>
      </c>
      <c r="C10" s="1" t="s">
        <v>310</v>
      </c>
      <c r="D10" s="1" t="s">
        <v>309</v>
      </c>
      <c r="E10" s="14" t="s">
        <v>887</v>
      </c>
      <c r="F10" s="8">
        <v>104</v>
      </c>
      <c r="G10" s="8">
        <f t="shared" si="0"/>
        <v>79.0608</v>
      </c>
    </row>
    <row r="11" spans="1:7" ht="33.75" customHeight="1">
      <c r="A11" s="1">
        <v>9</v>
      </c>
      <c r="B11" s="1" t="s">
        <v>456</v>
      </c>
      <c r="C11" s="1" t="s">
        <v>624</v>
      </c>
      <c r="D11" s="1" t="s">
        <v>457</v>
      </c>
      <c r="E11" s="14" t="s">
        <v>888</v>
      </c>
      <c r="F11" s="8">
        <v>250</v>
      </c>
      <c r="G11" s="8">
        <f t="shared" si="0"/>
        <v>190.04999999999998</v>
      </c>
    </row>
    <row r="12" spans="1:7" ht="33.75" customHeight="1">
      <c r="A12" s="1">
        <v>10</v>
      </c>
      <c r="B12" s="1" t="s">
        <v>493</v>
      </c>
      <c r="C12" s="1" t="s">
        <v>494</v>
      </c>
      <c r="D12" s="1" t="s">
        <v>495</v>
      </c>
      <c r="E12" s="14" t="s">
        <v>889</v>
      </c>
      <c r="F12" s="8">
        <v>250</v>
      </c>
      <c r="G12" s="8">
        <f t="shared" si="0"/>
        <v>190.04999999999998</v>
      </c>
    </row>
    <row r="13" spans="1:7" ht="33.75" customHeight="1">
      <c r="A13" s="1">
        <v>11</v>
      </c>
      <c r="B13" s="1" t="s">
        <v>478</v>
      </c>
      <c r="C13" s="1" t="s">
        <v>479</v>
      </c>
      <c r="D13" s="1" t="s">
        <v>480</v>
      </c>
      <c r="E13" s="14" t="s">
        <v>890</v>
      </c>
      <c r="F13" s="8">
        <v>150</v>
      </c>
      <c r="G13" s="8">
        <f t="shared" si="0"/>
        <v>114.03</v>
      </c>
    </row>
    <row r="14" spans="1:7" ht="33.75" customHeight="1">
      <c r="A14" s="1">
        <v>12</v>
      </c>
      <c r="B14" s="1" t="s">
        <v>440</v>
      </c>
      <c r="C14" s="1" t="s">
        <v>441</v>
      </c>
      <c r="D14" s="1" t="s">
        <v>442</v>
      </c>
      <c r="E14" s="14" t="s">
        <v>891</v>
      </c>
      <c r="F14" s="8">
        <v>250</v>
      </c>
      <c r="G14" s="8">
        <f t="shared" si="0"/>
        <v>190.04999999999998</v>
      </c>
    </row>
    <row r="15" spans="1:7" ht="33.75" customHeight="1">
      <c r="A15" s="1">
        <v>13</v>
      </c>
      <c r="B15" s="1" t="s">
        <v>484</v>
      </c>
      <c r="C15" s="1" t="s">
        <v>485</v>
      </c>
      <c r="D15" s="1" t="s">
        <v>486</v>
      </c>
      <c r="E15" s="14" t="s">
        <v>892</v>
      </c>
      <c r="F15" s="8">
        <v>200</v>
      </c>
      <c r="G15" s="8">
        <f t="shared" si="0"/>
        <v>152.04</v>
      </c>
    </row>
    <row r="16" spans="1:7" ht="33.75" customHeight="1">
      <c r="A16" s="1">
        <v>14</v>
      </c>
      <c r="B16" s="1" t="s">
        <v>290</v>
      </c>
      <c r="C16" s="1" t="s">
        <v>291</v>
      </c>
      <c r="D16" s="1" t="s">
        <v>461</v>
      </c>
      <c r="E16" s="14" t="s">
        <v>788</v>
      </c>
      <c r="F16" s="8">
        <v>250</v>
      </c>
      <c r="G16" s="8">
        <f t="shared" si="0"/>
        <v>190.04999999999998</v>
      </c>
    </row>
    <row r="17" spans="1:7" ht="33.75" customHeight="1">
      <c r="A17" s="1">
        <v>15</v>
      </c>
      <c r="B17" s="1" t="s">
        <v>490</v>
      </c>
      <c r="C17" s="1" t="s">
        <v>491</v>
      </c>
      <c r="D17" s="1" t="s">
        <v>492</v>
      </c>
      <c r="E17" s="14" t="s">
        <v>893</v>
      </c>
      <c r="F17" s="8">
        <v>60</v>
      </c>
      <c r="G17" s="8">
        <f t="shared" si="0"/>
        <v>45.612</v>
      </c>
    </row>
    <row r="18" spans="1:7" ht="33.75" customHeight="1">
      <c r="A18" s="1">
        <v>16</v>
      </c>
      <c r="B18" s="1" t="s">
        <v>681</v>
      </c>
      <c r="C18" s="1" t="s">
        <v>682</v>
      </c>
      <c r="D18" s="1" t="s">
        <v>683</v>
      </c>
      <c r="E18" s="14" t="s">
        <v>894</v>
      </c>
      <c r="F18" s="8">
        <v>125</v>
      </c>
      <c r="G18" s="8">
        <f t="shared" si="0"/>
        <v>95.02499999999999</v>
      </c>
    </row>
    <row r="19" spans="1:7" ht="33.75" customHeight="1">
      <c r="A19" s="1">
        <v>17</v>
      </c>
      <c r="B19" s="1" t="s">
        <v>287</v>
      </c>
      <c r="C19" s="1" t="s">
        <v>455</v>
      </c>
      <c r="D19" s="1" t="s">
        <v>400</v>
      </c>
      <c r="E19" s="14" t="s">
        <v>895</v>
      </c>
      <c r="F19" s="8">
        <v>250</v>
      </c>
      <c r="G19" s="8">
        <f t="shared" si="0"/>
        <v>190.04999999999998</v>
      </c>
    </row>
    <row r="20" spans="1:7" ht="33.75" customHeight="1">
      <c r="A20" s="1">
        <v>18</v>
      </c>
      <c r="B20" s="1" t="s">
        <v>452</v>
      </c>
      <c r="C20" s="1" t="s">
        <v>453</v>
      </c>
      <c r="D20" s="1" t="s">
        <v>454</v>
      </c>
      <c r="E20" s="14" t="s">
        <v>896</v>
      </c>
      <c r="F20" s="8">
        <v>250</v>
      </c>
      <c r="G20" s="8">
        <f t="shared" si="0"/>
        <v>190.04999999999998</v>
      </c>
    </row>
    <row r="21" spans="1:7" ht="33.75" customHeight="1">
      <c r="A21" s="1">
        <v>19</v>
      </c>
      <c r="B21" s="1" t="s">
        <v>673</v>
      </c>
      <c r="C21" s="1" t="s">
        <v>674</v>
      </c>
      <c r="D21" s="1" t="s">
        <v>675</v>
      </c>
      <c r="E21" s="14" t="s">
        <v>897</v>
      </c>
      <c r="F21" s="8">
        <v>210</v>
      </c>
      <c r="G21" s="8">
        <f t="shared" si="0"/>
        <v>159.642</v>
      </c>
    </row>
    <row r="22" spans="1:7" ht="33.75" customHeight="1">
      <c r="A22" s="1">
        <v>20</v>
      </c>
      <c r="B22" s="1" t="s">
        <v>469</v>
      </c>
      <c r="C22" s="1" t="s">
        <v>470</v>
      </c>
      <c r="D22" s="1" t="s">
        <v>471</v>
      </c>
      <c r="E22" s="14" t="s">
        <v>898</v>
      </c>
      <c r="F22" s="8">
        <v>250</v>
      </c>
      <c r="G22" s="8">
        <f t="shared" si="0"/>
        <v>190.04999999999998</v>
      </c>
    </row>
    <row r="23" spans="1:7" ht="33.75" customHeight="1">
      <c r="A23" s="1">
        <v>21</v>
      </c>
      <c r="B23" s="1" t="s">
        <v>446</v>
      </c>
      <c r="C23" s="1" t="s">
        <v>447</v>
      </c>
      <c r="D23" s="1" t="s">
        <v>448</v>
      </c>
      <c r="E23" s="14" t="s">
        <v>0</v>
      </c>
      <c r="F23" s="8">
        <v>250</v>
      </c>
      <c r="G23" s="8">
        <f t="shared" si="0"/>
        <v>190.04999999999998</v>
      </c>
    </row>
    <row r="24" spans="1:7" ht="33.75" customHeight="1">
      <c r="A24" s="1">
        <v>22</v>
      </c>
      <c r="B24" s="1" t="s">
        <v>487</v>
      </c>
      <c r="C24" s="1" t="s">
        <v>488</v>
      </c>
      <c r="D24" s="1" t="s">
        <v>489</v>
      </c>
      <c r="E24" s="14" t="s">
        <v>899</v>
      </c>
      <c r="F24" s="8">
        <v>68.9</v>
      </c>
      <c r="G24" s="8">
        <v>52.36</v>
      </c>
    </row>
    <row r="25" spans="1:7" ht="33.75" customHeight="1">
      <c r="A25" s="1">
        <v>23</v>
      </c>
      <c r="B25" s="1" t="s">
        <v>449</v>
      </c>
      <c r="C25" s="1" t="s">
        <v>450</v>
      </c>
      <c r="D25" s="1" t="s">
        <v>451</v>
      </c>
      <c r="E25" s="14" t="s">
        <v>1</v>
      </c>
      <c r="F25" s="8">
        <v>66.05</v>
      </c>
      <c r="G25" s="8">
        <f t="shared" si="0"/>
        <v>50.211209999999994</v>
      </c>
    </row>
    <row r="26" spans="1:7" ht="33.75" customHeight="1">
      <c r="A26" s="1">
        <v>24</v>
      </c>
      <c r="B26" s="1" t="s">
        <v>496</v>
      </c>
      <c r="C26" s="1" t="s">
        <v>497</v>
      </c>
      <c r="D26" s="1" t="s">
        <v>498</v>
      </c>
      <c r="E26" s="14" t="s">
        <v>2</v>
      </c>
      <c r="F26" s="8">
        <v>230</v>
      </c>
      <c r="G26" s="8">
        <f t="shared" si="0"/>
        <v>174.846</v>
      </c>
    </row>
    <row r="27" spans="1:7" ht="33.75" customHeight="1">
      <c r="A27" s="1">
        <v>25</v>
      </c>
      <c r="B27" s="1" t="s">
        <v>763</v>
      </c>
      <c r="C27" s="1" t="s">
        <v>764</v>
      </c>
      <c r="D27" s="14" t="s">
        <v>765</v>
      </c>
      <c r="E27" s="14" t="s">
        <v>3</v>
      </c>
      <c r="F27" s="8">
        <v>250</v>
      </c>
      <c r="G27" s="8">
        <f t="shared" si="0"/>
        <v>190.04999999999998</v>
      </c>
    </row>
    <row r="28" spans="1:7" ht="33.75" customHeight="1">
      <c r="A28" s="1">
        <v>26</v>
      </c>
      <c r="B28" s="1" t="s">
        <v>270</v>
      </c>
      <c r="C28" s="1" t="s">
        <v>271</v>
      </c>
      <c r="D28" s="1" t="s">
        <v>468</v>
      </c>
      <c r="E28" s="14" t="s">
        <v>794</v>
      </c>
      <c r="F28" s="8">
        <v>200</v>
      </c>
      <c r="G28" s="8">
        <f t="shared" si="0"/>
        <v>152.04</v>
      </c>
    </row>
    <row r="29" spans="1:7" ht="30" customHeight="1">
      <c r="A29" s="7"/>
      <c r="B29" s="7"/>
      <c r="C29" s="7"/>
      <c r="D29" s="7"/>
      <c r="E29" s="7"/>
      <c r="F29" s="23" t="s">
        <v>29</v>
      </c>
      <c r="G29" s="23">
        <v>3693.79</v>
      </c>
    </row>
    <row r="30" spans="1:7" ht="30" customHeight="1">
      <c r="A30" s="7"/>
      <c r="B30" s="7"/>
      <c r="C30" s="7"/>
      <c r="D30" s="7"/>
      <c r="F30" s="7"/>
      <c r="G30" s="7"/>
    </row>
    <row r="31" spans="1:7" ht="30" customHeight="1">
      <c r="A31" s="7"/>
      <c r="B31" s="7"/>
      <c r="C31" s="7"/>
      <c r="D31" s="7"/>
      <c r="E31" s="7"/>
      <c r="F31" s="7"/>
      <c r="G31" s="7"/>
    </row>
    <row r="32" spans="1:7" ht="30" customHeight="1">
      <c r="A32" s="7"/>
      <c r="B32" s="7"/>
      <c r="C32" s="7"/>
      <c r="D32" s="7"/>
      <c r="E32" s="7"/>
      <c r="F32" s="7"/>
      <c r="G32" s="7"/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8">
      <selection activeCell="A1" sqref="A1:G1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30.8515625" style="0" customWidth="1"/>
    <col min="4" max="4" width="27.140625" style="0" customWidth="1"/>
    <col min="5" max="5" width="25.7109375" style="0" customWidth="1"/>
    <col min="6" max="6" width="12.28125" style="0" customWidth="1"/>
    <col min="7" max="7" width="12.8515625" style="0" customWidth="1"/>
  </cols>
  <sheetData>
    <row r="1" spans="1:7" ht="93" customHeight="1" thickBot="1">
      <c r="A1" s="31" t="s">
        <v>35</v>
      </c>
      <c r="B1" s="32"/>
      <c r="C1" s="32"/>
      <c r="D1" s="32"/>
      <c r="E1" s="32"/>
      <c r="F1" s="32"/>
      <c r="G1" s="33"/>
    </row>
    <row r="2" spans="1:7" ht="30" customHeight="1">
      <c r="A2" s="24" t="s">
        <v>157</v>
      </c>
      <c r="B2" s="24" t="s">
        <v>158</v>
      </c>
      <c r="C2" s="24" t="s">
        <v>159</v>
      </c>
      <c r="D2" s="24" t="s">
        <v>160</v>
      </c>
      <c r="E2" s="26" t="s">
        <v>781</v>
      </c>
      <c r="F2" s="27" t="s">
        <v>774</v>
      </c>
      <c r="G2" s="27" t="s">
        <v>775</v>
      </c>
    </row>
    <row r="3" spans="1:7" ht="33.75" customHeight="1">
      <c r="A3" s="1">
        <v>1</v>
      </c>
      <c r="B3" s="1" t="s">
        <v>232</v>
      </c>
      <c r="C3" s="1" t="s">
        <v>233</v>
      </c>
      <c r="D3" s="1" t="s">
        <v>234</v>
      </c>
      <c r="E3" s="14" t="s">
        <v>802</v>
      </c>
      <c r="F3" s="8">
        <v>100</v>
      </c>
      <c r="G3" s="8">
        <f>F3*87%</f>
        <v>87</v>
      </c>
    </row>
    <row r="4" spans="1:7" ht="33.75" customHeight="1">
      <c r="A4" s="1">
        <v>2</v>
      </c>
      <c r="B4" s="1" t="s">
        <v>198</v>
      </c>
      <c r="C4" s="1" t="s">
        <v>199</v>
      </c>
      <c r="D4" s="1" t="s">
        <v>200</v>
      </c>
      <c r="E4" s="14" t="s">
        <v>803</v>
      </c>
      <c r="F4" s="8">
        <v>100</v>
      </c>
      <c r="G4" s="8">
        <f aca="true" t="shared" si="0" ref="G4:G31">F4*87%</f>
        <v>87</v>
      </c>
    </row>
    <row r="5" spans="1:7" ht="33.75" customHeight="1">
      <c r="A5" s="1">
        <v>3</v>
      </c>
      <c r="B5" s="1" t="s">
        <v>223</v>
      </c>
      <c r="C5" s="1" t="s">
        <v>228</v>
      </c>
      <c r="D5" s="1" t="s">
        <v>224</v>
      </c>
      <c r="E5" s="14" t="s">
        <v>844</v>
      </c>
      <c r="F5" s="8">
        <v>100</v>
      </c>
      <c r="G5" s="8">
        <f t="shared" si="0"/>
        <v>87</v>
      </c>
    </row>
    <row r="6" spans="1:7" ht="33.75" customHeight="1">
      <c r="A6" s="1">
        <v>4</v>
      </c>
      <c r="B6" s="1" t="s">
        <v>266</v>
      </c>
      <c r="C6" s="1" t="s">
        <v>267</v>
      </c>
      <c r="D6" s="1" t="s">
        <v>268</v>
      </c>
      <c r="E6" s="14" t="s">
        <v>804</v>
      </c>
      <c r="F6" s="8">
        <v>100</v>
      </c>
      <c r="G6" s="8">
        <f t="shared" si="0"/>
        <v>87</v>
      </c>
    </row>
    <row r="7" spans="1:7" ht="33.75" customHeight="1">
      <c r="A7" s="1">
        <v>5</v>
      </c>
      <c r="B7" s="1" t="s">
        <v>266</v>
      </c>
      <c r="C7" s="1" t="s">
        <v>267</v>
      </c>
      <c r="D7" s="1" t="s">
        <v>269</v>
      </c>
      <c r="E7" s="14" t="s">
        <v>804</v>
      </c>
      <c r="F7" s="8">
        <v>100</v>
      </c>
      <c r="G7" s="8">
        <f t="shared" si="0"/>
        <v>87</v>
      </c>
    </row>
    <row r="8" spans="1:7" ht="33.75" customHeight="1">
      <c r="A8" s="1">
        <v>6</v>
      </c>
      <c r="B8" s="1" t="s">
        <v>260</v>
      </c>
      <c r="C8" s="1" t="s">
        <v>261</v>
      </c>
      <c r="D8" s="1" t="s">
        <v>262</v>
      </c>
      <c r="E8" s="14" t="s">
        <v>805</v>
      </c>
      <c r="F8" s="8">
        <v>100</v>
      </c>
      <c r="G8" s="8">
        <f t="shared" si="0"/>
        <v>87</v>
      </c>
    </row>
    <row r="9" spans="1:7" ht="33.75" customHeight="1">
      <c r="A9" s="1">
        <v>7</v>
      </c>
      <c r="B9" s="1" t="s">
        <v>214</v>
      </c>
      <c r="C9" s="1" t="s">
        <v>215</v>
      </c>
      <c r="D9" s="1" t="s">
        <v>216</v>
      </c>
      <c r="E9" s="14" t="s">
        <v>806</v>
      </c>
      <c r="F9" s="8">
        <v>70</v>
      </c>
      <c r="G9" s="8">
        <f t="shared" si="0"/>
        <v>60.9</v>
      </c>
    </row>
    <row r="10" spans="1:7" ht="33.75" customHeight="1">
      <c r="A10" s="1">
        <v>8</v>
      </c>
      <c r="B10" s="1" t="s">
        <v>237</v>
      </c>
      <c r="C10" s="1" t="s">
        <v>235</v>
      </c>
      <c r="D10" s="1" t="s">
        <v>236</v>
      </c>
      <c r="E10" s="14" t="s">
        <v>807</v>
      </c>
      <c r="F10" s="8">
        <v>99</v>
      </c>
      <c r="G10" s="8">
        <f t="shared" si="0"/>
        <v>86.13</v>
      </c>
    </row>
    <row r="11" spans="1:7" ht="33.75" customHeight="1">
      <c r="A11" s="1">
        <v>9</v>
      </c>
      <c r="B11" s="1" t="s">
        <v>237</v>
      </c>
      <c r="C11" s="1" t="s">
        <v>235</v>
      </c>
      <c r="D11" s="1" t="s">
        <v>238</v>
      </c>
      <c r="E11" s="14" t="s">
        <v>807</v>
      </c>
      <c r="F11" s="8">
        <v>100</v>
      </c>
      <c r="G11" s="8">
        <f t="shared" si="0"/>
        <v>87</v>
      </c>
    </row>
    <row r="12" spans="1:7" ht="33.75" customHeight="1">
      <c r="A12" s="1">
        <v>10</v>
      </c>
      <c r="B12" s="1" t="s">
        <v>204</v>
      </c>
      <c r="C12" s="1" t="s">
        <v>205</v>
      </c>
      <c r="D12" s="1" t="s">
        <v>206</v>
      </c>
      <c r="E12" s="14" t="s">
        <v>808</v>
      </c>
      <c r="F12" s="8">
        <v>73</v>
      </c>
      <c r="G12" s="8">
        <f t="shared" si="0"/>
        <v>63.51</v>
      </c>
    </row>
    <row r="13" spans="1:7" ht="33.75" customHeight="1">
      <c r="A13" s="1">
        <v>11</v>
      </c>
      <c r="B13" s="1" t="s">
        <v>254</v>
      </c>
      <c r="C13" s="1" t="s">
        <v>255</v>
      </c>
      <c r="D13" s="1" t="s">
        <v>256</v>
      </c>
      <c r="E13" s="14" t="s">
        <v>809</v>
      </c>
      <c r="F13" s="8">
        <v>90</v>
      </c>
      <c r="G13" s="8">
        <f t="shared" si="0"/>
        <v>78.3</v>
      </c>
    </row>
    <row r="14" spans="1:7" ht="33.75" customHeight="1">
      <c r="A14" s="1">
        <v>12</v>
      </c>
      <c r="B14" s="1" t="s">
        <v>263</v>
      </c>
      <c r="C14" s="1" t="s">
        <v>264</v>
      </c>
      <c r="D14" s="1" t="s">
        <v>265</v>
      </c>
      <c r="E14" s="14" t="s">
        <v>810</v>
      </c>
      <c r="F14" s="8">
        <v>100</v>
      </c>
      <c r="G14" s="8">
        <f t="shared" si="0"/>
        <v>87</v>
      </c>
    </row>
    <row r="15" spans="1:7" ht="33.75" customHeight="1">
      <c r="A15" s="1">
        <v>13</v>
      </c>
      <c r="B15" s="1" t="s">
        <v>220</v>
      </c>
      <c r="C15" s="1" t="s">
        <v>221</v>
      </c>
      <c r="D15" s="1" t="s">
        <v>222</v>
      </c>
      <c r="E15" s="14" t="s">
        <v>811</v>
      </c>
      <c r="F15" s="8">
        <v>100</v>
      </c>
      <c r="G15" s="8">
        <f t="shared" si="0"/>
        <v>87</v>
      </c>
    </row>
    <row r="16" spans="1:7" ht="33.75" customHeight="1">
      <c r="A16" s="1">
        <v>14</v>
      </c>
      <c r="B16" s="1" t="s">
        <v>201</v>
      </c>
      <c r="C16" s="1" t="s">
        <v>202</v>
      </c>
      <c r="D16" s="1" t="s">
        <v>203</v>
      </c>
      <c r="E16" s="14" t="s">
        <v>812</v>
      </c>
      <c r="F16" s="8">
        <v>100</v>
      </c>
      <c r="G16" s="8">
        <f t="shared" si="0"/>
        <v>87</v>
      </c>
    </row>
    <row r="17" spans="1:7" ht="33.75" customHeight="1">
      <c r="A17" s="1">
        <v>15</v>
      </c>
      <c r="B17" s="1" t="s">
        <v>246</v>
      </c>
      <c r="C17" s="1" t="s">
        <v>247</v>
      </c>
      <c r="D17" s="1" t="s">
        <v>248</v>
      </c>
      <c r="E17" s="14" t="s">
        <v>813</v>
      </c>
      <c r="F17" s="8">
        <v>100</v>
      </c>
      <c r="G17" s="8">
        <f t="shared" si="0"/>
        <v>87</v>
      </c>
    </row>
    <row r="18" spans="1:7" ht="33.75" customHeight="1">
      <c r="A18" s="1">
        <v>16</v>
      </c>
      <c r="B18" s="1" t="s">
        <v>246</v>
      </c>
      <c r="C18" s="1" t="s">
        <v>247</v>
      </c>
      <c r="D18" s="1" t="s">
        <v>249</v>
      </c>
      <c r="E18" s="14" t="s">
        <v>813</v>
      </c>
      <c r="F18" s="8">
        <v>100</v>
      </c>
      <c r="G18" s="8">
        <f t="shared" si="0"/>
        <v>87</v>
      </c>
    </row>
    <row r="19" spans="1:7" ht="33.75" customHeight="1">
      <c r="A19" s="1">
        <v>17</v>
      </c>
      <c r="B19" s="1" t="s">
        <v>246</v>
      </c>
      <c r="C19" s="1" t="s">
        <v>247</v>
      </c>
      <c r="D19" s="1" t="s">
        <v>250</v>
      </c>
      <c r="E19" s="14" t="s">
        <v>813</v>
      </c>
      <c r="F19" s="8">
        <v>100</v>
      </c>
      <c r="G19" s="8">
        <f t="shared" si="0"/>
        <v>87</v>
      </c>
    </row>
    <row r="20" spans="1:7" ht="33.75" customHeight="1">
      <c r="A20" s="1">
        <v>18</v>
      </c>
      <c r="B20" s="1" t="s">
        <v>229</v>
      </c>
      <c r="C20" s="1" t="s">
        <v>230</v>
      </c>
      <c r="D20" s="1" t="s">
        <v>231</v>
      </c>
      <c r="E20" s="14" t="s">
        <v>814</v>
      </c>
      <c r="F20" s="8">
        <v>100</v>
      </c>
      <c r="G20" s="8">
        <f t="shared" si="0"/>
        <v>87</v>
      </c>
    </row>
    <row r="21" spans="1:7" ht="33.75" customHeight="1">
      <c r="A21" s="1">
        <v>19</v>
      </c>
      <c r="B21" s="1" t="s">
        <v>242</v>
      </c>
      <c r="C21" s="1" t="s">
        <v>243</v>
      </c>
      <c r="D21" s="1" t="s">
        <v>244</v>
      </c>
      <c r="E21" s="14" t="s">
        <v>815</v>
      </c>
      <c r="F21" s="8">
        <v>100</v>
      </c>
      <c r="G21" s="8">
        <f t="shared" si="0"/>
        <v>87</v>
      </c>
    </row>
    <row r="22" spans="1:7" ht="33.75" customHeight="1">
      <c r="A22" s="1">
        <v>20</v>
      </c>
      <c r="B22" s="1" t="s">
        <v>239</v>
      </c>
      <c r="C22" s="1" t="s">
        <v>240</v>
      </c>
      <c r="D22" s="1" t="s">
        <v>241</v>
      </c>
      <c r="E22" s="14" t="s">
        <v>816</v>
      </c>
      <c r="F22" s="8">
        <v>100</v>
      </c>
      <c r="G22" s="8">
        <f t="shared" si="0"/>
        <v>87</v>
      </c>
    </row>
    <row r="23" spans="1:7" ht="33.75" customHeight="1">
      <c r="A23" s="1">
        <v>21</v>
      </c>
      <c r="B23" s="1" t="s">
        <v>239</v>
      </c>
      <c r="C23" s="1" t="s">
        <v>240</v>
      </c>
      <c r="D23" s="1" t="s">
        <v>245</v>
      </c>
      <c r="E23" s="14" t="s">
        <v>816</v>
      </c>
      <c r="F23" s="8">
        <v>100</v>
      </c>
      <c r="G23" s="8">
        <f t="shared" si="0"/>
        <v>87</v>
      </c>
    </row>
    <row r="24" spans="1:7" ht="33.75" customHeight="1">
      <c r="A24" s="1">
        <v>22</v>
      </c>
      <c r="B24" s="1" t="s">
        <v>210</v>
      </c>
      <c r="C24" s="1" t="s">
        <v>211</v>
      </c>
      <c r="D24" s="1" t="s">
        <v>212</v>
      </c>
      <c r="E24" s="14" t="s">
        <v>817</v>
      </c>
      <c r="F24" s="8">
        <v>100</v>
      </c>
      <c r="G24" s="8">
        <f t="shared" si="0"/>
        <v>87</v>
      </c>
    </row>
    <row r="25" spans="1:7" ht="33.75" customHeight="1">
      <c r="A25" s="1">
        <v>23</v>
      </c>
      <c r="B25" s="1" t="s">
        <v>210</v>
      </c>
      <c r="C25" s="1" t="s">
        <v>211</v>
      </c>
      <c r="D25" s="1" t="s">
        <v>213</v>
      </c>
      <c r="E25" s="14" t="s">
        <v>817</v>
      </c>
      <c r="F25" s="8">
        <v>86</v>
      </c>
      <c r="G25" s="8">
        <f t="shared" si="0"/>
        <v>74.82</v>
      </c>
    </row>
    <row r="26" spans="1:7" ht="33.75" customHeight="1">
      <c r="A26" s="1">
        <v>24</v>
      </c>
      <c r="B26" s="1" t="s">
        <v>219</v>
      </c>
      <c r="C26" s="1" t="s">
        <v>217</v>
      </c>
      <c r="D26" s="1" t="s">
        <v>218</v>
      </c>
      <c r="E26" s="14" t="s">
        <v>818</v>
      </c>
      <c r="F26" s="8">
        <v>100</v>
      </c>
      <c r="G26" s="8">
        <f t="shared" si="0"/>
        <v>87</v>
      </c>
    </row>
    <row r="27" spans="1:7" ht="33.75" customHeight="1">
      <c r="A27" s="1">
        <v>25</v>
      </c>
      <c r="B27" s="1" t="s">
        <v>207</v>
      </c>
      <c r="C27" s="1" t="s">
        <v>208</v>
      </c>
      <c r="D27" s="1" t="s">
        <v>209</v>
      </c>
      <c r="E27" s="14" t="s">
        <v>819</v>
      </c>
      <c r="F27" s="8">
        <v>100</v>
      </c>
      <c r="G27" s="8">
        <f t="shared" si="0"/>
        <v>87</v>
      </c>
    </row>
    <row r="28" spans="1:7" ht="33.75" customHeight="1">
      <c r="A28" s="1">
        <v>26</v>
      </c>
      <c r="B28" s="1" t="s">
        <v>225</v>
      </c>
      <c r="C28" s="1" t="s">
        <v>226</v>
      </c>
      <c r="D28" s="1" t="s">
        <v>227</v>
      </c>
      <c r="E28" s="14" t="s">
        <v>820</v>
      </c>
      <c r="F28" s="8">
        <v>100</v>
      </c>
      <c r="G28" s="8">
        <f t="shared" si="0"/>
        <v>87</v>
      </c>
    </row>
    <row r="29" spans="1:7" ht="33.75" customHeight="1">
      <c r="A29" s="1">
        <v>27</v>
      </c>
      <c r="B29" s="1" t="s">
        <v>257</v>
      </c>
      <c r="C29" s="1" t="s">
        <v>258</v>
      </c>
      <c r="D29" s="1" t="s">
        <v>259</v>
      </c>
      <c r="E29" s="14" t="s">
        <v>821</v>
      </c>
      <c r="F29" s="8">
        <v>72</v>
      </c>
      <c r="G29" s="8">
        <f t="shared" si="0"/>
        <v>62.64</v>
      </c>
    </row>
    <row r="30" spans="1:7" ht="33.75" customHeight="1">
      <c r="A30" s="1">
        <v>28</v>
      </c>
      <c r="B30" s="1" t="s">
        <v>251</v>
      </c>
      <c r="C30" s="1" t="s">
        <v>252</v>
      </c>
      <c r="D30" s="1" t="s">
        <v>253</v>
      </c>
      <c r="E30" s="14" t="s">
        <v>822</v>
      </c>
      <c r="F30" s="8">
        <v>67.45</v>
      </c>
      <c r="G30" s="8">
        <f t="shared" si="0"/>
        <v>58.6815</v>
      </c>
    </row>
    <row r="31" spans="1:7" ht="33.75" customHeight="1">
      <c r="A31" s="1">
        <v>29</v>
      </c>
      <c r="B31" s="1" t="s">
        <v>195</v>
      </c>
      <c r="C31" s="1" t="s">
        <v>196</v>
      </c>
      <c r="D31" s="1" t="s">
        <v>197</v>
      </c>
      <c r="E31" s="14" t="s">
        <v>823</v>
      </c>
      <c r="F31" s="8">
        <v>100</v>
      </c>
      <c r="G31" s="8">
        <f t="shared" si="0"/>
        <v>87</v>
      </c>
    </row>
    <row r="33" spans="6:7" ht="14.25">
      <c r="F33" s="17">
        <f>SUM(F3:F32)</f>
        <v>2757.45</v>
      </c>
      <c r="G33" s="17">
        <f>SUM(G3:G32)</f>
        <v>2398.9815</v>
      </c>
    </row>
    <row r="34" ht="14.25">
      <c r="G34" s="17" t="s">
        <v>29</v>
      </c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3">
      <selection activeCell="A1" sqref="A1:G1"/>
    </sheetView>
  </sheetViews>
  <sheetFormatPr defaultColWidth="9.140625" defaultRowHeight="15"/>
  <cols>
    <col min="1" max="1" width="6.140625" style="0" customWidth="1"/>
    <col min="2" max="2" width="29.8515625" style="0" customWidth="1"/>
    <col min="3" max="3" width="31.7109375" style="0" customWidth="1"/>
    <col min="4" max="4" width="24.7109375" style="0" customWidth="1"/>
    <col min="5" max="5" width="24.57421875" style="0" customWidth="1"/>
    <col min="6" max="6" width="11.57421875" style="0" customWidth="1"/>
    <col min="7" max="7" width="12.7109375" style="0" customWidth="1"/>
  </cols>
  <sheetData>
    <row r="1" spans="1:7" ht="103.5" customHeight="1" thickBot="1">
      <c r="A1" s="34" t="s">
        <v>36</v>
      </c>
      <c r="B1" s="35"/>
      <c r="C1" s="35"/>
      <c r="D1" s="35"/>
      <c r="E1" s="35"/>
      <c r="F1" s="35"/>
      <c r="G1" s="36"/>
    </row>
    <row r="2" spans="1:7" ht="30" customHeight="1">
      <c r="A2" s="18" t="s">
        <v>157</v>
      </c>
      <c r="B2" s="18" t="s">
        <v>158</v>
      </c>
      <c r="C2" s="18" t="s">
        <v>159</v>
      </c>
      <c r="D2" s="18" t="s">
        <v>160</v>
      </c>
      <c r="E2" s="21" t="s">
        <v>781</v>
      </c>
      <c r="F2" s="18" t="s">
        <v>774</v>
      </c>
      <c r="G2" s="18" t="s">
        <v>775</v>
      </c>
    </row>
    <row r="3" spans="1:7" ht="39.75" customHeight="1">
      <c r="A3" s="1">
        <v>1</v>
      </c>
      <c r="B3" s="1" t="s">
        <v>192</v>
      </c>
      <c r="C3" s="1" t="s">
        <v>273</v>
      </c>
      <c r="D3" s="1" t="s">
        <v>274</v>
      </c>
      <c r="E3" s="13" t="s">
        <v>782</v>
      </c>
      <c r="F3" s="8">
        <v>100</v>
      </c>
      <c r="G3" s="8">
        <f>F3*76%</f>
        <v>76</v>
      </c>
    </row>
    <row r="4" spans="1:7" ht="39.75" customHeight="1">
      <c r="A4" s="1">
        <v>2</v>
      </c>
      <c r="B4" s="1" t="s">
        <v>302</v>
      </c>
      <c r="C4" s="1" t="s">
        <v>303</v>
      </c>
      <c r="D4" s="1" t="s">
        <v>304</v>
      </c>
      <c r="E4" s="13" t="s">
        <v>783</v>
      </c>
      <c r="F4" s="8">
        <v>53.9</v>
      </c>
      <c r="G4" s="8">
        <f aca="true" t="shared" si="0" ref="G4:G18">F4*76%</f>
        <v>40.964</v>
      </c>
    </row>
    <row r="5" spans="1:7" ht="39.75" customHeight="1">
      <c r="A5" s="1">
        <v>3</v>
      </c>
      <c r="B5" s="1" t="s">
        <v>285</v>
      </c>
      <c r="C5" s="1" t="s">
        <v>30</v>
      </c>
      <c r="D5" s="1" t="s">
        <v>286</v>
      </c>
      <c r="E5" s="13" t="s">
        <v>784</v>
      </c>
      <c r="F5" s="8">
        <v>100</v>
      </c>
      <c r="G5" s="8">
        <f t="shared" si="0"/>
        <v>76</v>
      </c>
    </row>
    <row r="6" spans="1:7" ht="39.75" customHeight="1">
      <c r="A6" s="1">
        <v>4</v>
      </c>
      <c r="B6" s="1" t="s">
        <v>305</v>
      </c>
      <c r="C6" s="1" t="s">
        <v>306</v>
      </c>
      <c r="D6" s="1" t="s">
        <v>307</v>
      </c>
      <c r="E6" s="13" t="s">
        <v>785</v>
      </c>
      <c r="F6" s="8">
        <v>100</v>
      </c>
      <c r="G6" s="8">
        <f t="shared" si="0"/>
        <v>76</v>
      </c>
    </row>
    <row r="7" spans="1:7" ht="39.75" customHeight="1">
      <c r="A7" s="1">
        <v>5</v>
      </c>
      <c r="B7" s="1" t="s">
        <v>275</v>
      </c>
      <c r="C7" s="1" t="s">
        <v>276</v>
      </c>
      <c r="D7" s="1" t="s">
        <v>110</v>
      </c>
      <c r="E7" s="13" t="s">
        <v>786</v>
      </c>
      <c r="F7" s="8">
        <v>100</v>
      </c>
      <c r="G7" s="8">
        <f t="shared" si="0"/>
        <v>76</v>
      </c>
    </row>
    <row r="8" spans="1:7" ht="39.75" customHeight="1">
      <c r="A8" s="1">
        <v>6</v>
      </c>
      <c r="B8" s="1" t="s">
        <v>275</v>
      </c>
      <c r="C8" s="1" t="s">
        <v>276</v>
      </c>
      <c r="D8" s="1" t="s">
        <v>281</v>
      </c>
      <c r="E8" s="13" t="s">
        <v>786</v>
      </c>
      <c r="F8" s="8">
        <v>100</v>
      </c>
      <c r="G8" s="8">
        <f t="shared" si="0"/>
        <v>76</v>
      </c>
    </row>
    <row r="9" spans="1:7" ht="39.75" customHeight="1">
      <c r="A9" s="1">
        <v>7</v>
      </c>
      <c r="B9" s="1" t="s">
        <v>282</v>
      </c>
      <c r="C9" s="1" t="s">
        <v>283</v>
      </c>
      <c r="D9" s="1" t="s">
        <v>284</v>
      </c>
      <c r="E9" s="13" t="s">
        <v>787</v>
      </c>
      <c r="F9" s="8">
        <v>100</v>
      </c>
      <c r="G9" s="8">
        <f t="shared" si="0"/>
        <v>76</v>
      </c>
    </row>
    <row r="10" spans="1:7" ht="39.75" customHeight="1">
      <c r="A10" s="1">
        <v>8</v>
      </c>
      <c r="B10" s="1" t="s">
        <v>290</v>
      </c>
      <c r="C10" s="1" t="s">
        <v>291</v>
      </c>
      <c r="D10" s="1" t="s">
        <v>292</v>
      </c>
      <c r="E10" s="13" t="s">
        <v>788</v>
      </c>
      <c r="F10" s="8">
        <v>100</v>
      </c>
      <c r="G10" s="8">
        <f t="shared" si="0"/>
        <v>76</v>
      </c>
    </row>
    <row r="11" spans="1:7" ht="39.75" customHeight="1">
      <c r="A11" s="1">
        <v>9</v>
      </c>
      <c r="B11" s="1" t="s">
        <v>290</v>
      </c>
      <c r="C11" s="1" t="s">
        <v>291</v>
      </c>
      <c r="D11" s="1" t="s">
        <v>293</v>
      </c>
      <c r="E11" s="13" t="s">
        <v>788</v>
      </c>
      <c r="F11" s="8">
        <v>100</v>
      </c>
      <c r="G11" s="8">
        <f t="shared" si="0"/>
        <v>76</v>
      </c>
    </row>
    <row r="12" spans="1:7" ht="39.75" customHeight="1">
      <c r="A12" s="1">
        <v>10</v>
      </c>
      <c r="B12" s="1" t="s">
        <v>294</v>
      </c>
      <c r="C12" s="1" t="s">
        <v>77</v>
      </c>
      <c r="D12" s="1" t="s">
        <v>295</v>
      </c>
      <c r="E12" s="13" t="s">
        <v>789</v>
      </c>
      <c r="F12" s="8">
        <v>62.5</v>
      </c>
      <c r="G12" s="8">
        <f t="shared" si="0"/>
        <v>47.5</v>
      </c>
    </row>
    <row r="13" spans="1:7" ht="39.75" customHeight="1">
      <c r="A13" s="1">
        <v>11</v>
      </c>
      <c r="B13" s="1" t="s">
        <v>277</v>
      </c>
      <c r="C13" s="1" t="s">
        <v>278</v>
      </c>
      <c r="D13" s="1" t="s">
        <v>279</v>
      </c>
      <c r="E13" s="13" t="s">
        <v>790</v>
      </c>
      <c r="F13" s="8">
        <v>89.25</v>
      </c>
      <c r="G13" s="8">
        <f t="shared" si="0"/>
        <v>67.83</v>
      </c>
    </row>
    <row r="14" spans="1:7" ht="39.75" customHeight="1">
      <c r="A14" s="1">
        <v>12</v>
      </c>
      <c r="B14" s="1" t="s">
        <v>277</v>
      </c>
      <c r="C14" s="1" t="s">
        <v>278</v>
      </c>
      <c r="D14" s="1" t="s">
        <v>280</v>
      </c>
      <c r="E14" s="13" t="s">
        <v>790</v>
      </c>
      <c r="F14" s="8">
        <v>96.85</v>
      </c>
      <c r="G14" s="8">
        <f t="shared" si="0"/>
        <v>73.606</v>
      </c>
    </row>
    <row r="15" spans="1:7" ht="39.75" customHeight="1">
      <c r="A15" s="1">
        <v>13</v>
      </c>
      <c r="B15" s="1" t="s">
        <v>287</v>
      </c>
      <c r="C15" s="1" t="s">
        <v>288</v>
      </c>
      <c r="D15" s="1" t="s">
        <v>289</v>
      </c>
      <c r="E15" s="13" t="s">
        <v>791</v>
      </c>
      <c r="F15" s="8">
        <v>100</v>
      </c>
      <c r="G15" s="8">
        <f t="shared" si="0"/>
        <v>76</v>
      </c>
    </row>
    <row r="16" spans="1:7" ht="39.75" customHeight="1">
      <c r="A16" s="1">
        <v>14</v>
      </c>
      <c r="B16" s="1" t="s">
        <v>296</v>
      </c>
      <c r="C16" s="1" t="s">
        <v>297</v>
      </c>
      <c r="D16" s="1" t="s">
        <v>298</v>
      </c>
      <c r="E16" s="13" t="s">
        <v>792</v>
      </c>
      <c r="F16" s="8">
        <v>100</v>
      </c>
      <c r="G16" s="8">
        <f t="shared" si="0"/>
        <v>76</v>
      </c>
    </row>
    <row r="17" spans="1:7" ht="39.75" customHeight="1">
      <c r="A17" s="1">
        <v>15</v>
      </c>
      <c r="B17" s="1" t="s">
        <v>299</v>
      </c>
      <c r="C17" s="1" t="s">
        <v>300</v>
      </c>
      <c r="D17" s="1" t="s">
        <v>301</v>
      </c>
      <c r="E17" s="13" t="s">
        <v>793</v>
      </c>
      <c r="F17" s="8">
        <v>100</v>
      </c>
      <c r="G17" s="8">
        <f t="shared" si="0"/>
        <v>76</v>
      </c>
    </row>
    <row r="18" spans="1:7" ht="39.75" customHeight="1">
      <c r="A18" s="1">
        <v>16</v>
      </c>
      <c r="B18" s="1" t="s">
        <v>270</v>
      </c>
      <c r="C18" s="1" t="s">
        <v>271</v>
      </c>
      <c r="D18" s="1" t="s">
        <v>272</v>
      </c>
      <c r="E18" s="13" t="s">
        <v>794</v>
      </c>
      <c r="F18" s="8">
        <v>100</v>
      </c>
      <c r="G18" s="8">
        <f t="shared" si="0"/>
        <v>76</v>
      </c>
    </row>
    <row r="19" spans="5:7" s="7" customFormat="1" ht="30" customHeight="1">
      <c r="E19" s="22"/>
      <c r="F19" s="23">
        <f>SUM(F3:F18)</f>
        <v>1502.5</v>
      </c>
      <c r="G19" s="23">
        <f>SUM(G3:G18)</f>
        <v>1141.9</v>
      </c>
    </row>
    <row r="20" s="7" customFormat="1" ht="30" customHeight="1">
      <c r="E20" s="22"/>
    </row>
    <row r="21" s="7" customFormat="1" ht="30" customHeight="1">
      <c r="E21" s="22"/>
    </row>
    <row r="22" s="7" customFormat="1" ht="30" customHeight="1">
      <c r="E22" s="22"/>
    </row>
    <row r="23" s="7" customFormat="1" ht="30" customHeight="1">
      <c r="E23" s="22"/>
    </row>
    <row r="24" s="7" customFormat="1" ht="30" customHeight="1">
      <c r="E24" s="22"/>
    </row>
    <row r="25" s="7" customFormat="1" ht="30" customHeight="1">
      <c r="E25" s="22"/>
    </row>
    <row r="26" s="7" customFormat="1" ht="30" customHeight="1">
      <c r="E26" s="22"/>
    </row>
    <row r="27" s="7" customFormat="1" ht="30" customHeight="1">
      <c r="E27" s="22"/>
    </row>
    <row r="28" s="7" customFormat="1" ht="30" customHeight="1">
      <c r="E28" s="22"/>
    </row>
    <row r="29" s="7" customFormat="1" ht="30" customHeight="1">
      <c r="E29" s="22"/>
    </row>
    <row r="30" s="7" customFormat="1" ht="30" customHeight="1">
      <c r="E30" s="22"/>
    </row>
    <row r="31" s="7" customFormat="1" ht="30" customHeight="1">
      <c r="E31" s="22"/>
    </row>
    <row r="32" s="7" customFormat="1" ht="30" customHeight="1">
      <c r="E32" s="22"/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6">
      <selection activeCell="G24" sqref="G24"/>
    </sheetView>
  </sheetViews>
  <sheetFormatPr defaultColWidth="9.140625" defaultRowHeight="15"/>
  <cols>
    <col min="1" max="1" width="4.7109375" style="0" customWidth="1"/>
    <col min="2" max="2" width="25.57421875" style="0" customWidth="1"/>
    <col min="3" max="3" width="36.00390625" style="0" customWidth="1"/>
    <col min="4" max="4" width="26.00390625" style="0" customWidth="1"/>
    <col min="5" max="5" width="23.8515625" style="0" customWidth="1"/>
    <col min="6" max="6" width="12.28125" style="0" customWidth="1"/>
    <col min="7" max="7" width="13.421875" style="0" customWidth="1"/>
  </cols>
  <sheetData>
    <row r="1" spans="1:7" ht="119.25" customHeight="1" thickBot="1">
      <c r="A1" s="28" t="s">
        <v>33</v>
      </c>
      <c r="B1" s="29"/>
      <c r="C1" s="29"/>
      <c r="D1" s="29"/>
      <c r="E1" s="29"/>
      <c r="F1" s="29"/>
      <c r="G1" s="30"/>
    </row>
    <row r="2" spans="1:7" ht="31.5" customHeight="1">
      <c r="A2" s="18" t="s">
        <v>157</v>
      </c>
      <c r="B2" s="18" t="s">
        <v>158</v>
      </c>
      <c r="C2" s="18" t="s">
        <v>159</v>
      </c>
      <c r="D2" s="18" t="s">
        <v>160</v>
      </c>
      <c r="E2" s="21" t="s">
        <v>781</v>
      </c>
      <c r="F2" s="18" t="s">
        <v>774</v>
      </c>
      <c r="G2" s="18" t="s">
        <v>775</v>
      </c>
    </row>
    <row r="3" spans="1:7" ht="39.75" customHeight="1">
      <c r="A3" s="1">
        <v>1</v>
      </c>
      <c r="B3" s="1" t="s">
        <v>330</v>
      </c>
      <c r="C3" s="1" t="s">
        <v>43</v>
      </c>
      <c r="D3" s="1" t="s">
        <v>41</v>
      </c>
      <c r="E3" s="14" t="s">
        <v>824</v>
      </c>
      <c r="F3" s="8">
        <v>92.35</v>
      </c>
      <c r="G3" s="8">
        <v>92.35</v>
      </c>
    </row>
    <row r="4" spans="1:7" ht="39.75" customHeight="1">
      <c r="A4" s="1">
        <v>2</v>
      </c>
      <c r="B4" s="1" t="s">
        <v>179</v>
      </c>
      <c r="C4" s="1" t="s">
        <v>42</v>
      </c>
      <c r="D4" s="1" t="s">
        <v>338</v>
      </c>
      <c r="E4" s="14" t="s">
        <v>795</v>
      </c>
      <c r="F4" s="8">
        <v>109</v>
      </c>
      <c r="G4" s="8">
        <v>109</v>
      </c>
    </row>
    <row r="5" spans="1:7" ht="39.75" customHeight="1">
      <c r="A5" s="1">
        <v>3</v>
      </c>
      <c r="B5" s="1" t="s">
        <v>179</v>
      </c>
      <c r="C5" s="1" t="s">
        <v>42</v>
      </c>
      <c r="D5" s="1" t="s">
        <v>339</v>
      </c>
      <c r="E5" s="14" t="s">
        <v>795</v>
      </c>
      <c r="F5" s="8">
        <v>230</v>
      </c>
      <c r="G5" s="8">
        <v>230</v>
      </c>
    </row>
    <row r="6" spans="1:7" ht="39.75" customHeight="1">
      <c r="A6" s="1">
        <v>4</v>
      </c>
      <c r="B6" s="5" t="s">
        <v>311</v>
      </c>
      <c r="C6" s="5" t="s">
        <v>44</v>
      </c>
      <c r="D6" s="5" t="s">
        <v>312</v>
      </c>
      <c r="E6" s="14" t="s">
        <v>825</v>
      </c>
      <c r="F6" s="8">
        <v>191</v>
      </c>
      <c r="G6" s="8">
        <v>191</v>
      </c>
    </row>
    <row r="7" spans="1:7" ht="39.75" customHeight="1">
      <c r="A7" s="1">
        <v>5</v>
      </c>
      <c r="B7" s="1" t="s">
        <v>334</v>
      </c>
      <c r="C7" s="1" t="s">
        <v>45</v>
      </c>
      <c r="D7" s="1" t="s">
        <v>335</v>
      </c>
      <c r="E7" s="14" t="s">
        <v>826</v>
      </c>
      <c r="F7" s="8">
        <v>171.5</v>
      </c>
      <c r="G7" s="8">
        <v>171.5</v>
      </c>
    </row>
    <row r="8" spans="1:7" ht="39.75" customHeight="1">
      <c r="A8" s="1">
        <v>6</v>
      </c>
      <c r="B8" s="1" t="s">
        <v>313</v>
      </c>
      <c r="C8" s="1" t="s">
        <v>46</v>
      </c>
      <c r="D8" s="1" t="s">
        <v>314</v>
      </c>
      <c r="E8" s="14" t="s">
        <v>827</v>
      </c>
      <c r="F8" s="8">
        <v>250</v>
      </c>
      <c r="G8" s="8">
        <v>250</v>
      </c>
    </row>
    <row r="9" spans="1:7" ht="39.75" customHeight="1">
      <c r="A9" s="5">
        <v>7</v>
      </c>
      <c r="B9" s="5" t="s">
        <v>177</v>
      </c>
      <c r="C9" s="5" t="s">
        <v>47</v>
      </c>
      <c r="D9" s="5" t="s">
        <v>324</v>
      </c>
      <c r="E9" s="14" t="s">
        <v>828</v>
      </c>
      <c r="F9" s="8">
        <v>60</v>
      </c>
      <c r="G9" s="8">
        <v>60</v>
      </c>
    </row>
    <row r="10" spans="1:7" ht="39.75" customHeight="1">
      <c r="A10" s="1">
        <v>8</v>
      </c>
      <c r="B10" s="1" t="s">
        <v>317</v>
      </c>
      <c r="C10" s="1" t="s">
        <v>48</v>
      </c>
      <c r="D10" s="1" t="s">
        <v>318</v>
      </c>
      <c r="E10" s="14" t="s">
        <v>829</v>
      </c>
      <c r="F10" s="8">
        <v>75.8</v>
      </c>
      <c r="G10" s="8">
        <v>75.8</v>
      </c>
    </row>
    <row r="11" spans="1:7" ht="39.75" customHeight="1">
      <c r="A11" s="1">
        <v>9</v>
      </c>
      <c r="B11" s="1" t="s">
        <v>331</v>
      </c>
      <c r="C11" s="1" t="s">
        <v>49</v>
      </c>
      <c r="D11" s="1" t="s">
        <v>332</v>
      </c>
      <c r="E11" s="14" t="s">
        <v>830</v>
      </c>
      <c r="F11" s="8">
        <v>180</v>
      </c>
      <c r="G11" s="8">
        <v>180</v>
      </c>
    </row>
    <row r="12" spans="1:7" ht="39.75" customHeight="1">
      <c r="A12" s="1">
        <v>10</v>
      </c>
      <c r="B12" s="1" t="s">
        <v>327</v>
      </c>
      <c r="C12" s="1" t="s">
        <v>50</v>
      </c>
      <c r="D12" s="1" t="s">
        <v>325</v>
      </c>
      <c r="E12" s="14" t="s">
        <v>831</v>
      </c>
      <c r="F12" s="8">
        <v>250</v>
      </c>
      <c r="G12" s="8">
        <v>250</v>
      </c>
    </row>
    <row r="13" spans="1:7" ht="39.75" customHeight="1">
      <c r="A13" s="1">
        <v>11</v>
      </c>
      <c r="B13" s="1" t="s">
        <v>328</v>
      </c>
      <c r="C13" s="1" t="s">
        <v>51</v>
      </c>
      <c r="D13" s="1" t="s">
        <v>329</v>
      </c>
      <c r="E13" s="14" t="s">
        <v>832</v>
      </c>
      <c r="F13" s="8">
        <v>250</v>
      </c>
      <c r="G13" s="8">
        <v>250</v>
      </c>
    </row>
    <row r="14" spans="1:7" ht="39.75" customHeight="1">
      <c r="A14" s="1">
        <v>12</v>
      </c>
      <c r="B14" s="1" t="s">
        <v>321</v>
      </c>
      <c r="C14" s="1" t="s">
        <v>52</v>
      </c>
      <c r="D14" s="1" t="s">
        <v>322</v>
      </c>
      <c r="E14" s="14" t="s">
        <v>833</v>
      </c>
      <c r="F14" s="8">
        <v>144.7</v>
      </c>
      <c r="G14" s="8">
        <v>144.7</v>
      </c>
    </row>
    <row r="15" spans="1:7" ht="39.75" customHeight="1">
      <c r="A15" s="5">
        <v>13</v>
      </c>
      <c r="B15" s="5" t="s">
        <v>319</v>
      </c>
      <c r="C15" s="5" t="s">
        <v>53</v>
      </c>
      <c r="D15" s="5" t="s">
        <v>320</v>
      </c>
      <c r="E15" s="14" t="s">
        <v>834</v>
      </c>
      <c r="F15" s="8">
        <v>84</v>
      </c>
      <c r="G15" s="8">
        <v>84</v>
      </c>
    </row>
    <row r="16" spans="1:7" ht="39.75" customHeight="1">
      <c r="A16" s="5">
        <v>14</v>
      </c>
      <c r="B16" s="5" t="s">
        <v>344</v>
      </c>
      <c r="C16" s="5" t="s">
        <v>54</v>
      </c>
      <c r="D16" s="5" t="s">
        <v>345</v>
      </c>
      <c r="E16" s="14" t="s">
        <v>835</v>
      </c>
      <c r="F16" s="8">
        <v>250</v>
      </c>
      <c r="G16" s="8">
        <v>250</v>
      </c>
    </row>
    <row r="17" spans="1:7" ht="39.75" customHeight="1">
      <c r="A17" s="5">
        <v>15</v>
      </c>
      <c r="B17" s="5" t="s">
        <v>323</v>
      </c>
      <c r="C17" s="5" t="s">
        <v>55</v>
      </c>
      <c r="D17" s="5" t="s">
        <v>326</v>
      </c>
      <c r="E17" s="14" t="s">
        <v>836</v>
      </c>
      <c r="F17" s="8">
        <v>165</v>
      </c>
      <c r="G17" s="8">
        <v>165</v>
      </c>
    </row>
    <row r="18" spans="1:7" ht="39.75" customHeight="1">
      <c r="A18" s="5">
        <v>16</v>
      </c>
      <c r="B18" s="5" t="s">
        <v>340</v>
      </c>
      <c r="C18" s="5" t="s">
        <v>56</v>
      </c>
      <c r="D18" s="5" t="s">
        <v>341</v>
      </c>
      <c r="E18" s="14" t="s">
        <v>837</v>
      </c>
      <c r="F18" s="8">
        <v>125</v>
      </c>
      <c r="G18" s="8">
        <v>125</v>
      </c>
    </row>
    <row r="19" spans="1:7" ht="39.75" customHeight="1">
      <c r="A19" s="1">
        <v>17</v>
      </c>
      <c r="B19" s="1" t="s">
        <v>161</v>
      </c>
      <c r="C19" s="1" t="s">
        <v>57</v>
      </c>
      <c r="D19" s="1" t="s">
        <v>333</v>
      </c>
      <c r="E19" s="14" t="s">
        <v>838</v>
      </c>
      <c r="F19" s="8">
        <v>250</v>
      </c>
      <c r="G19" s="8">
        <v>250</v>
      </c>
    </row>
    <row r="20" spans="1:7" ht="39.75" customHeight="1">
      <c r="A20" s="1">
        <v>18</v>
      </c>
      <c r="B20" s="1" t="s">
        <v>189</v>
      </c>
      <c r="C20" s="1" t="s">
        <v>58</v>
      </c>
      <c r="D20" s="1" t="s">
        <v>337</v>
      </c>
      <c r="E20" s="14" t="s">
        <v>839</v>
      </c>
      <c r="F20" s="8">
        <v>130</v>
      </c>
      <c r="G20" s="8">
        <v>130</v>
      </c>
    </row>
    <row r="21" spans="1:7" ht="39.75" customHeight="1">
      <c r="A21" s="1">
        <v>19</v>
      </c>
      <c r="B21" s="1" t="s">
        <v>315</v>
      </c>
      <c r="C21" s="1" t="s">
        <v>59</v>
      </c>
      <c r="D21" s="1" t="s">
        <v>316</v>
      </c>
      <c r="E21" s="14" t="s">
        <v>840</v>
      </c>
      <c r="F21" s="8">
        <v>125</v>
      </c>
      <c r="G21" s="8">
        <v>125</v>
      </c>
    </row>
    <row r="22" spans="1:7" ht="39.75" customHeight="1">
      <c r="A22" s="1">
        <v>20</v>
      </c>
      <c r="B22" s="5" t="s">
        <v>336</v>
      </c>
      <c r="C22" s="5" t="s">
        <v>60</v>
      </c>
      <c r="D22" s="5" t="s">
        <v>237</v>
      </c>
      <c r="E22" s="14" t="s">
        <v>841</v>
      </c>
      <c r="F22" s="8">
        <v>88.5</v>
      </c>
      <c r="G22" s="8">
        <v>88.5</v>
      </c>
    </row>
    <row r="23" spans="1:7" ht="39.75" customHeight="1">
      <c r="A23" s="1">
        <v>21</v>
      </c>
      <c r="B23" s="1" t="s">
        <v>342</v>
      </c>
      <c r="C23" s="1" t="s">
        <v>61</v>
      </c>
      <c r="D23" s="1" t="s">
        <v>343</v>
      </c>
      <c r="E23" s="14" t="s">
        <v>842</v>
      </c>
      <c r="F23" s="8">
        <v>250</v>
      </c>
      <c r="G23" s="8">
        <v>250</v>
      </c>
    </row>
    <row r="24" spans="1:7" ht="39.75" customHeight="1">
      <c r="A24" s="1"/>
      <c r="B24" s="1"/>
      <c r="C24" s="1"/>
      <c r="D24" s="1"/>
      <c r="E24" s="1"/>
      <c r="F24" s="15" t="s">
        <v>29</v>
      </c>
      <c r="G24" s="15">
        <v>3471.85</v>
      </c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4">
      <selection activeCell="G43" sqref="G43"/>
    </sheetView>
  </sheetViews>
  <sheetFormatPr defaultColWidth="9.140625" defaultRowHeight="15"/>
  <cols>
    <col min="1" max="1" width="4.8515625" style="0" customWidth="1"/>
    <col min="2" max="2" width="25.8515625" style="0" customWidth="1"/>
    <col min="3" max="3" width="32.421875" style="0" customWidth="1"/>
    <col min="4" max="4" width="23.8515625" style="0" customWidth="1"/>
    <col min="5" max="5" width="27.57421875" style="0" customWidth="1"/>
    <col min="6" max="6" width="12.421875" style="0" customWidth="1"/>
    <col min="7" max="7" width="12.7109375" style="0" customWidth="1"/>
  </cols>
  <sheetData>
    <row r="1" spans="1:7" ht="93.75" customHeight="1" thickBot="1">
      <c r="A1" s="31" t="s">
        <v>31</v>
      </c>
      <c r="B1" s="32"/>
      <c r="C1" s="32"/>
      <c r="D1" s="32"/>
      <c r="E1" s="32"/>
      <c r="F1" s="32"/>
      <c r="G1" s="33"/>
    </row>
    <row r="2" spans="1:7" ht="30" customHeight="1">
      <c r="A2" s="18" t="s">
        <v>157</v>
      </c>
      <c r="B2" s="18" t="s">
        <v>158</v>
      </c>
      <c r="C2" s="18" t="s">
        <v>159</v>
      </c>
      <c r="D2" s="18" t="s">
        <v>160</v>
      </c>
      <c r="E2" s="21" t="s">
        <v>781</v>
      </c>
      <c r="F2" s="18" t="s">
        <v>774</v>
      </c>
      <c r="G2" s="18" t="s">
        <v>775</v>
      </c>
    </row>
    <row r="3" spans="1:7" ht="33.75" customHeight="1">
      <c r="A3" s="1">
        <v>1</v>
      </c>
      <c r="B3" s="1" t="s">
        <v>371</v>
      </c>
      <c r="C3" s="1" t="s">
        <v>228</v>
      </c>
      <c r="D3" s="1" t="s">
        <v>372</v>
      </c>
      <c r="E3" s="14" t="s">
        <v>844</v>
      </c>
      <c r="F3" s="8">
        <v>250</v>
      </c>
      <c r="G3" s="8">
        <f aca="true" t="shared" si="0" ref="G3:G42">F3*87%</f>
        <v>217.5</v>
      </c>
    </row>
    <row r="4" spans="1:7" ht="33.75" customHeight="1">
      <c r="A4" s="1">
        <v>2</v>
      </c>
      <c r="B4" s="1" t="s">
        <v>843</v>
      </c>
      <c r="C4" s="1" t="s">
        <v>414</v>
      </c>
      <c r="D4" s="1" t="s">
        <v>415</v>
      </c>
      <c r="E4" s="14" t="s">
        <v>805</v>
      </c>
      <c r="F4" s="8">
        <v>111.5</v>
      </c>
      <c r="G4" s="8">
        <f t="shared" si="0"/>
        <v>97.005</v>
      </c>
    </row>
    <row r="5" spans="1:7" ht="33.75" customHeight="1">
      <c r="A5" s="1">
        <v>3</v>
      </c>
      <c r="B5" s="1" t="s">
        <v>356</v>
      </c>
      <c r="C5" s="1" t="s">
        <v>357</v>
      </c>
      <c r="D5" s="1" t="s">
        <v>358</v>
      </c>
      <c r="E5" s="14" t="s">
        <v>845</v>
      </c>
      <c r="F5" s="8">
        <v>250</v>
      </c>
      <c r="G5" s="8">
        <f t="shared" si="0"/>
        <v>217.5</v>
      </c>
    </row>
    <row r="6" spans="1:7" ht="33.75" customHeight="1">
      <c r="A6" s="1">
        <v>4</v>
      </c>
      <c r="B6" s="1" t="s">
        <v>398</v>
      </c>
      <c r="C6" s="1" t="s">
        <v>399</v>
      </c>
      <c r="D6" s="1" t="s">
        <v>400</v>
      </c>
      <c r="E6" s="14" t="s">
        <v>846</v>
      </c>
      <c r="F6" s="8">
        <v>70</v>
      </c>
      <c r="G6" s="8">
        <f t="shared" si="0"/>
        <v>60.9</v>
      </c>
    </row>
    <row r="7" spans="1:7" ht="33.75" customHeight="1">
      <c r="A7" s="1">
        <v>5</v>
      </c>
      <c r="B7" s="3" t="s">
        <v>428</v>
      </c>
      <c r="C7" s="3" t="s">
        <v>429</v>
      </c>
      <c r="D7" s="3" t="s">
        <v>430</v>
      </c>
      <c r="E7" s="14" t="s">
        <v>847</v>
      </c>
      <c r="F7" s="8">
        <v>250</v>
      </c>
      <c r="G7" s="8">
        <f t="shared" si="0"/>
        <v>217.5</v>
      </c>
    </row>
    <row r="8" spans="1:7" ht="33.75" customHeight="1">
      <c r="A8" s="1">
        <v>6</v>
      </c>
      <c r="B8" s="3" t="s">
        <v>422</v>
      </c>
      <c r="C8" s="3" t="s">
        <v>423</v>
      </c>
      <c r="D8" s="3" t="s">
        <v>424</v>
      </c>
      <c r="E8" s="14" t="s">
        <v>848</v>
      </c>
      <c r="F8" s="8">
        <v>160</v>
      </c>
      <c r="G8" s="8">
        <f t="shared" si="0"/>
        <v>139.2</v>
      </c>
    </row>
    <row r="9" spans="1:7" ht="33.75" customHeight="1">
      <c r="A9" s="1">
        <v>7</v>
      </c>
      <c r="B9" s="1" t="s">
        <v>389</v>
      </c>
      <c r="C9" s="1" t="s">
        <v>390</v>
      </c>
      <c r="D9" s="1" t="s">
        <v>391</v>
      </c>
      <c r="E9" s="14" t="s">
        <v>849</v>
      </c>
      <c r="F9" s="8">
        <v>250</v>
      </c>
      <c r="G9" s="8">
        <f t="shared" si="0"/>
        <v>217.5</v>
      </c>
    </row>
    <row r="10" spans="1:7" ht="33.75" customHeight="1">
      <c r="A10" s="1">
        <v>8</v>
      </c>
      <c r="B10" s="1" t="s">
        <v>392</v>
      </c>
      <c r="C10" s="1" t="s">
        <v>393</v>
      </c>
      <c r="D10" s="1" t="s">
        <v>394</v>
      </c>
      <c r="E10" s="14" t="s">
        <v>850</v>
      </c>
      <c r="F10" s="8">
        <v>247.55</v>
      </c>
      <c r="G10" s="8">
        <f t="shared" si="0"/>
        <v>215.3685</v>
      </c>
    </row>
    <row r="11" spans="1:7" ht="33.75" customHeight="1">
      <c r="A11" s="1">
        <v>9</v>
      </c>
      <c r="B11" s="1" t="s">
        <v>416</v>
      </c>
      <c r="C11" s="1" t="s">
        <v>417</v>
      </c>
      <c r="D11" s="1" t="s">
        <v>418</v>
      </c>
      <c r="E11" s="14" t="s">
        <v>851</v>
      </c>
      <c r="F11" s="8">
        <v>175.9</v>
      </c>
      <c r="G11" s="8">
        <f t="shared" si="0"/>
        <v>153.03300000000002</v>
      </c>
    </row>
    <row r="12" spans="1:7" ht="33.75" customHeight="1">
      <c r="A12" s="1">
        <v>10</v>
      </c>
      <c r="B12" s="1" t="s">
        <v>204</v>
      </c>
      <c r="C12" s="1" t="s">
        <v>349</v>
      </c>
      <c r="D12" s="1" t="s">
        <v>350</v>
      </c>
      <c r="E12" s="14" t="s">
        <v>852</v>
      </c>
      <c r="F12" s="8">
        <v>140.3</v>
      </c>
      <c r="G12" s="8">
        <f t="shared" si="0"/>
        <v>122.061</v>
      </c>
    </row>
    <row r="13" spans="1:7" ht="33.75" customHeight="1">
      <c r="A13" s="1">
        <v>11</v>
      </c>
      <c r="B13" s="3" t="s">
        <v>676</v>
      </c>
      <c r="C13" s="3" t="s">
        <v>677</v>
      </c>
      <c r="D13" s="3" t="s">
        <v>678</v>
      </c>
      <c r="E13" s="14" t="s">
        <v>853</v>
      </c>
      <c r="F13" s="8">
        <v>225</v>
      </c>
      <c r="G13" s="8">
        <f t="shared" si="0"/>
        <v>195.75</v>
      </c>
    </row>
    <row r="14" spans="1:7" ht="33.75" customHeight="1">
      <c r="A14" s="1">
        <v>12</v>
      </c>
      <c r="B14" s="1" t="s">
        <v>395</v>
      </c>
      <c r="C14" s="1" t="s">
        <v>396</v>
      </c>
      <c r="D14" s="1" t="s">
        <v>397</v>
      </c>
      <c r="E14" s="14" t="s">
        <v>854</v>
      </c>
      <c r="F14" s="8">
        <v>250</v>
      </c>
      <c r="G14" s="8">
        <f t="shared" si="0"/>
        <v>217.5</v>
      </c>
    </row>
    <row r="15" spans="1:7" ht="33.75" customHeight="1">
      <c r="A15" s="1">
        <v>13</v>
      </c>
      <c r="B15" s="1" t="s">
        <v>395</v>
      </c>
      <c r="C15" s="1" t="s">
        <v>396</v>
      </c>
      <c r="D15" s="1" t="s">
        <v>403</v>
      </c>
      <c r="E15" s="14" t="s">
        <v>854</v>
      </c>
      <c r="F15" s="8">
        <v>164</v>
      </c>
      <c r="G15" s="8">
        <f t="shared" si="0"/>
        <v>142.68</v>
      </c>
    </row>
    <row r="16" spans="1:7" ht="33.75" customHeight="1">
      <c r="A16" s="1">
        <v>14</v>
      </c>
      <c r="B16" s="1" t="s">
        <v>375</v>
      </c>
      <c r="C16" s="1" t="s">
        <v>376</v>
      </c>
      <c r="D16" s="1" t="s">
        <v>377</v>
      </c>
      <c r="E16" s="14" t="s">
        <v>855</v>
      </c>
      <c r="F16" s="8">
        <v>184.75</v>
      </c>
      <c r="G16" s="8">
        <f t="shared" si="0"/>
        <v>160.7325</v>
      </c>
    </row>
    <row r="17" spans="1:7" ht="33.75" customHeight="1">
      <c r="A17" s="1">
        <v>15</v>
      </c>
      <c r="B17" s="1" t="s">
        <v>375</v>
      </c>
      <c r="C17" s="1" t="s">
        <v>376</v>
      </c>
      <c r="D17" s="1" t="s">
        <v>378</v>
      </c>
      <c r="E17" s="14" t="s">
        <v>855</v>
      </c>
      <c r="F17" s="8">
        <v>193.2</v>
      </c>
      <c r="G17" s="8">
        <f t="shared" si="0"/>
        <v>168.084</v>
      </c>
    </row>
    <row r="18" spans="1:7" ht="33.75" customHeight="1">
      <c r="A18" s="1">
        <v>16</v>
      </c>
      <c r="B18" s="1" t="s">
        <v>351</v>
      </c>
      <c r="C18" s="1" t="s">
        <v>352</v>
      </c>
      <c r="D18" s="1" t="s">
        <v>353</v>
      </c>
      <c r="E18" s="14" t="s">
        <v>856</v>
      </c>
      <c r="F18" s="8">
        <v>160</v>
      </c>
      <c r="G18" s="8">
        <f t="shared" si="0"/>
        <v>139.2</v>
      </c>
    </row>
    <row r="19" spans="1:7" ht="33.75" customHeight="1">
      <c r="A19" s="1">
        <v>17</v>
      </c>
      <c r="B19" s="1" t="s">
        <v>404</v>
      </c>
      <c r="C19" s="1" t="s">
        <v>405</v>
      </c>
      <c r="D19" s="1" t="s">
        <v>406</v>
      </c>
      <c r="E19" s="14" t="s">
        <v>857</v>
      </c>
      <c r="F19" s="8">
        <v>167.8</v>
      </c>
      <c r="G19" s="8">
        <f t="shared" si="0"/>
        <v>145.98600000000002</v>
      </c>
    </row>
    <row r="20" spans="1:7" ht="33.75" customHeight="1">
      <c r="A20" s="1">
        <v>18</v>
      </c>
      <c r="B20" s="3" t="s">
        <v>431</v>
      </c>
      <c r="C20" s="3" t="s">
        <v>432</v>
      </c>
      <c r="D20" s="3" t="s">
        <v>433</v>
      </c>
      <c r="E20" s="14" t="s">
        <v>858</v>
      </c>
      <c r="F20" s="8">
        <v>250</v>
      </c>
      <c r="G20" s="8">
        <f t="shared" si="0"/>
        <v>217.5</v>
      </c>
    </row>
    <row r="21" spans="1:7" ht="33.75" customHeight="1">
      <c r="A21" s="1">
        <v>19</v>
      </c>
      <c r="B21" s="1" t="s">
        <v>776</v>
      </c>
      <c r="C21" s="1" t="s">
        <v>777</v>
      </c>
      <c r="D21" s="1" t="s">
        <v>778</v>
      </c>
      <c r="E21" s="14" t="s">
        <v>879</v>
      </c>
      <c r="F21" s="8">
        <v>250</v>
      </c>
      <c r="G21" s="8">
        <f t="shared" si="0"/>
        <v>217.5</v>
      </c>
    </row>
    <row r="22" spans="1:7" ht="33.75" customHeight="1">
      <c r="A22" s="1">
        <v>20</v>
      </c>
      <c r="B22" s="3" t="s">
        <v>425</v>
      </c>
      <c r="C22" s="3" t="s">
        <v>426</v>
      </c>
      <c r="D22" s="3" t="s">
        <v>427</v>
      </c>
      <c r="E22" s="14" t="s">
        <v>859</v>
      </c>
      <c r="F22" s="8">
        <v>105</v>
      </c>
      <c r="G22" s="8">
        <f t="shared" si="0"/>
        <v>91.35</v>
      </c>
    </row>
    <row r="23" spans="1:7" ht="33.75" customHeight="1">
      <c r="A23" s="1">
        <v>21</v>
      </c>
      <c r="B23" s="1" t="s">
        <v>411</v>
      </c>
      <c r="C23" s="1" t="s">
        <v>412</v>
      </c>
      <c r="D23" s="1" t="s">
        <v>413</v>
      </c>
      <c r="E23" s="14" t="s">
        <v>860</v>
      </c>
      <c r="F23" s="8">
        <v>250</v>
      </c>
      <c r="G23" s="8">
        <f t="shared" si="0"/>
        <v>217.5</v>
      </c>
    </row>
    <row r="24" spans="1:7" ht="33.75" customHeight="1">
      <c r="A24" s="1">
        <v>22</v>
      </c>
      <c r="B24" s="1" t="s">
        <v>379</v>
      </c>
      <c r="C24" s="1" t="s">
        <v>380</v>
      </c>
      <c r="D24" s="1" t="s">
        <v>381</v>
      </c>
      <c r="E24" s="14" t="s">
        <v>861</v>
      </c>
      <c r="F24" s="8">
        <v>250</v>
      </c>
      <c r="G24" s="8">
        <f t="shared" si="0"/>
        <v>217.5</v>
      </c>
    </row>
    <row r="25" spans="1:7" ht="33.75" customHeight="1">
      <c r="A25" s="1">
        <v>23</v>
      </c>
      <c r="B25" s="1" t="s">
        <v>277</v>
      </c>
      <c r="C25" s="1" t="s">
        <v>401</v>
      </c>
      <c r="D25" s="1" t="s">
        <v>402</v>
      </c>
      <c r="E25" s="14" t="s">
        <v>862</v>
      </c>
      <c r="F25" s="8">
        <v>150.4</v>
      </c>
      <c r="G25" s="8">
        <f t="shared" si="0"/>
        <v>130.848</v>
      </c>
    </row>
    <row r="26" spans="1:7" ht="33.75" customHeight="1">
      <c r="A26" s="1">
        <v>24</v>
      </c>
      <c r="B26" s="1" t="s">
        <v>408</v>
      </c>
      <c r="C26" s="1" t="s">
        <v>409</v>
      </c>
      <c r="D26" s="1" t="s">
        <v>410</v>
      </c>
      <c r="E26" s="14" t="s">
        <v>863</v>
      </c>
      <c r="F26" s="8">
        <v>170</v>
      </c>
      <c r="G26" s="8">
        <f t="shared" si="0"/>
        <v>147.9</v>
      </c>
    </row>
    <row r="27" spans="1:7" ht="33.75" customHeight="1">
      <c r="A27" s="1">
        <v>25</v>
      </c>
      <c r="B27" s="1" t="s">
        <v>368</v>
      </c>
      <c r="C27" s="1" t="s">
        <v>369</v>
      </c>
      <c r="D27" s="1" t="s">
        <v>370</v>
      </c>
      <c r="E27" s="14" t="s">
        <v>864</v>
      </c>
      <c r="F27" s="8">
        <v>160</v>
      </c>
      <c r="G27" s="8">
        <f t="shared" si="0"/>
        <v>139.2</v>
      </c>
    </row>
    <row r="28" spans="1:7" ht="33.75" customHeight="1">
      <c r="A28" s="1">
        <v>26</v>
      </c>
      <c r="B28" s="1" t="s">
        <v>387</v>
      </c>
      <c r="C28" s="1" t="s">
        <v>369</v>
      </c>
      <c r="D28" s="1" t="s">
        <v>388</v>
      </c>
      <c r="E28" s="14" t="s">
        <v>865</v>
      </c>
      <c r="F28" s="8">
        <v>250</v>
      </c>
      <c r="G28" s="8">
        <f t="shared" si="0"/>
        <v>217.5</v>
      </c>
    </row>
    <row r="29" spans="1:7" ht="33.75" customHeight="1">
      <c r="A29" s="1">
        <v>27</v>
      </c>
      <c r="B29" s="3" t="s">
        <v>679</v>
      </c>
      <c r="C29" s="3" t="s">
        <v>533</v>
      </c>
      <c r="D29" s="3" t="s">
        <v>680</v>
      </c>
      <c r="E29" s="14" t="s">
        <v>866</v>
      </c>
      <c r="F29" s="8">
        <v>250</v>
      </c>
      <c r="G29" s="8">
        <f t="shared" si="0"/>
        <v>217.5</v>
      </c>
    </row>
    <row r="30" spans="1:7" ht="33.75" customHeight="1">
      <c r="A30" s="1">
        <v>28</v>
      </c>
      <c r="B30" s="3" t="s">
        <v>419</v>
      </c>
      <c r="C30" s="3" t="s">
        <v>420</v>
      </c>
      <c r="D30" s="3" t="s">
        <v>421</v>
      </c>
      <c r="E30" s="14" t="s">
        <v>867</v>
      </c>
      <c r="F30" s="8">
        <v>178</v>
      </c>
      <c r="G30" s="8">
        <f t="shared" si="0"/>
        <v>154.85999999999999</v>
      </c>
    </row>
    <row r="31" spans="1:7" ht="33.75" customHeight="1">
      <c r="A31" s="1">
        <v>29</v>
      </c>
      <c r="B31" s="1" t="s">
        <v>346</v>
      </c>
      <c r="C31" s="1" t="s">
        <v>347</v>
      </c>
      <c r="D31" s="1" t="s">
        <v>348</v>
      </c>
      <c r="E31" s="14" t="s">
        <v>868</v>
      </c>
      <c r="F31" s="8">
        <v>209</v>
      </c>
      <c r="G31" s="8">
        <f t="shared" si="0"/>
        <v>181.83</v>
      </c>
    </row>
    <row r="32" spans="1:7" ht="33.75" customHeight="1">
      <c r="A32" s="1">
        <v>30</v>
      </c>
      <c r="B32" s="1" t="s">
        <v>384</v>
      </c>
      <c r="C32" s="1" t="s">
        <v>385</v>
      </c>
      <c r="D32" s="1" t="s">
        <v>386</v>
      </c>
      <c r="E32" s="14" t="s">
        <v>869</v>
      </c>
      <c r="F32" s="8">
        <v>250</v>
      </c>
      <c r="G32" s="8">
        <f t="shared" si="0"/>
        <v>217.5</v>
      </c>
    </row>
    <row r="33" spans="1:7" ht="33.75" customHeight="1">
      <c r="A33" s="3">
        <v>31</v>
      </c>
      <c r="B33" s="3" t="s">
        <v>434</v>
      </c>
      <c r="C33" s="3" t="s">
        <v>435</v>
      </c>
      <c r="D33" s="3" t="s">
        <v>436</v>
      </c>
      <c r="E33" s="14" t="s">
        <v>870</v>
      </c>
      <c r="F33" s="12">
        <v>220</v>
      </c>
      <c r="G33" s="8">
        <f t="shared" si="0"/>
        <v>191.4</v>
      </c>
    </row>
    <row r="34" spans="1:7" ht="33.75" customHeight="1">
      <c r="A34" s="3">
        <v>32</v>
      </c>
      <c r="B34" s="1" t="s">
        <v>362</v>
      </c>
      <c r="C34" s="1" t="s">
        <v>363</v>
      </c>
      <c r="D34" s="1" t="s">
        <v>364</v>
      </c>
      <c r="E34" s="14" t="s">
        <v>871</v>
      </c>
      <c r="F34" s="12">
        <v>220</v>
      </c>
      <c r="G34" s="8">
        <f t="shared" si="0"/>
        <v>191.4</v>
      </c>
    </row>
    <row r="35" spans="1:7" ht="33.75" customHeight="1">
      <c r="A35" s="3">
        <v>33</v>
      </c>
      <c r="B35" s="1" t="s">
        <v>210</v>
      </c>
      <c r="C35" s="1" t="s">
        <v>211</v>
      </c>
      <c r="D35" s="1" t="s">
        <v>355</v>
      </c>
      <c r="E35" s="14" t="s">
        <v>872</v>
      </c>
      <c r="F35" s="12">
        <v>250</v>
      </c>
      <c r="G35" s="8">
        <f t="shared" si="0"/>
        <v>217.5</v>
      </c>
    </row>
    <row r="36" spans="1:7" ht="33.75" customHeight="1">
      <c r="A36" s="3">
        <v>34</v>
      </c>
      <c r="B36" s="1" t="s">
        <v>365</v>
      </c>
      <c r="C36" s="1" t="s">
        <v>366</v>
      </c>
      <c r="D36" s="1" t="s">
        <v>367</v>
      </c>
      <c r="E36" s="14" t="s">
        <v>873</v>
      </c>
      <c r="F36" s="12">
        <v>187</v>
      </c>
      <c r="G36" s="8">
        <f t="shared" si="0"/>
        <v>162.69</v>
      </c>
    </row>
    <row r="37" spans="1:7" ht="33.75" customHeight="1">
      <c r="A37" s="3">
        <v>35</v>
      </c>
      <c r="B37" s="1" t="s">
        <v>207</v>
      </c>
      <c r="C37" s="1" t="s">
        <v>208</v>
      </c>
      <c r="D37" s="1" t="s">
        <v>354</v>
      </c>
      <c r="E37" s="14" t="s">
        <v>874</v>
      </c>
      <c r="F37" s="12">
        <v>150</v>
      </c>
      <c r="G37" s="8">
        <f t="shared" si="0"/>
        <v>130.5</v>
      </c>
    </row>
    <row r="38" spans="1:7" ht="33.75" customHeight="1">
      <c r="A38" s="3">
        <v>36</v>
      </c>
      <c r="B38" s="1" t="s">
        <v>225</v>
      </c>
      <c r="C38" s="1" t="s">
        <v>373</v>
      </c>
      <c r="D38" s="1" t="s">
        <v>374</v>
      </c>
      <c r="E38" s="14" t="s">
        <v>875</v>
      </c>
      <c r="F38" s="12">
        <v>250</v>
      </c>
      <c r="G38" s="8">
        <f t="shared" si="0"/>
        <v>217.5</v>
      </c>
    </row>
    <row r="39" spans="1:7" ht="33.75" customHeight="1">
      <c r="A39" s="3">
        <v>37</v>
      </c>
      <c r="B39" s="1" t="s">
        <v>251</v>
      </c>
      <c r="C39" s="1" t="s">
        <v>252</v>
      </c>
      <c r="D39" s="1" t="s">
        <v>407</v>
      </c>
      <c r="E39" s="14" t="s">
        <v>822</v>
      </c>
      <c r="F39" s="12">
        <v>146</v>
      </c>
      <c r="G39" s="8">
        <f t="shared" si="0"/>
        <v>127.02</v>
      </c>
    </row>
    <row r="40" spans="1:7" ht="33.75" customHeight="1">
      <c r="A40" s="3">
        <v>38</v>
      </c>
      <c r="B40" s="3" t="s">
        <v>437</v>
      </c>
      <c r="C40" s="3" t="s">
        <v>438</v>
      </c>
      <c r="D40" s="3" t="s">
        <v>439</v>
      </c>
      <c r="E40" s="14" t="s">
        <v>876</v>
      </c>
      <c r="F40" s="12">
        <v>170</v>
      </c>
      <c r="G40" s="8">
        <f t="shared" si="0"/>
        <v>147.9</v>
      </c>
    </row>
    <row r="41" spans="1:7" ht="33.75" customHeight="1">
      <c r="A41" s="3">
        <v>39</v>
      </c>
      <c r="B41" s="1" t="s">
        <v>195</v>
      </c>
      <c r="C41" s="1" t="s">
        <v>382</v>
      </c>
      <c r="D41" s="1" t="s">
        <v>383</v>
      </c>
      <c r="E41" s="14" t="s">
        <v>877</v>
      </c>
      <c r="F41" s="12">
        <v>250</v>
      </c>
      <c r="G41" s="8">
        <f t="shared" si="0"/>
        <v>217.5</v>
      </c>
    </row>
    <row r="42" spans="1:7" ht="33.75" customHeight="1">
      <c r="A42" s="3">
        <v>40</v>
      </c>
      <c r="B42" s="1" t="s">
        <v>359</v>
      </c>
      <c r="C42" s="1" t="s">
        <v>360</v>
      </c>
      <c r="D42" s="1" t="s">
        <v>361</v>
      </c>
      <c r="E42" s="14" t="s">
        <v>878</v>
      </c>
      <c r="F42" s="12">
        <v>120</v>
      </c>
      <c r="G42" s="8">
        <f t="shared" si="0"/>
        <v>104.4</v>
      </c>
    </row>
    <row r="43" spans="6:7" ht="14.25">
      <c r="F43" s="17" t="s">
        <v>29</v>
      </c>
      <c r="G43" s="17">
        <v>6933.5</v>
      </c>
    </row>
    <row r="44" ht="14.25">
      <c r="G44" s="17" t="s">
        <v>29</v>
      </c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3">
      <selection activeCell="H1" sqref="H1"/>
    </sheetView>
  </sheetViews>
  <sheetFormatPr defaultColWidth="9.140625" defaultRowHeight="15"/>
  <cols>
    <col min="1" max="1" width="3.8515625" style="0" customWidth="1"/>
    <col min="2" max="2" width="28.57421875" style="0" customWidth="1"/>
    <col min="3" max="3" width="36.00390625" style="0" customWidth="1"/>
    <col min="4" max="4" width="25.28125" style="0" customWidth="1"/>
    <col min="5" max="5" width="23.421875" style="16" customWidth="1"/>
    <col min="6" max="6" width="12.7109375" style="0" customWidth="1"/>
    <col min="7" max="7" width="11.57421875" style="0" customWidth="1"/>
  </cols>
  <sheetData>
    <row r="1" spans="1:7" ht="129" customHeight="1" thickBot="1">
      <c r="A1" s="28" t="s">
        <v>37</v>
      </c>
      <c r="B1" s="29"/>
      <c r="C1" s="29"/>
      <c r="D1" s="29"/>
      <c r="E1" s="29"/>
      <c r="F1" s="29"/>
      <c r="G1" s="30"/>
    </row>
    <row r="2" spans="1:7" ht="30" customHeight="1">
      <c r="A2" s="24" t="s">
        <v>157</v>
      </c>
      <c r="B2" s="24" t="s">
        <v>158</v>
      </c>
      <c r="C2" s="24" t="s">
        <v>159</v>
      </c>
      <c r="D2" s="24" t="s">
        <v>160</v>
      </c>
      <c r="E2" s="25" t="s">
        <v>781</v>
      </c>
      <c r="F2" s="24" t="s">
        <v>774</v>
      </c>
      <c r="G2" s="24" t="s">
        <v>775</v>
      </c>
    </row>
    <row r="3" spans="1:7" ht="39.75" customHeight="1">
      <c r="A3" s="1">
        <v>1</v>
      </c>
      <c r="B3" s="1" t="s">
        <v>185</v>
      </c>
      <c r="C3" s="1" t="s">
        <v>27</v>
      </c>
      <c r="D3" s="1" t="s">
        <v>501</v>
      </c>
      <c r="E3" s="14" t="s">
        <v>80</v>
      </c>
      <c r="F3" s="8">
        <v>325</v>
      </c>
      <c r="G3" s="8">
        <v>325</v>
      </c>
    </row>
    <row r="4" spans="1:7" ht="39.75" customHeight="1">
      <c r="A4" s="1">
        <v>2</v>
      </c>
      <c r="B4" s="1" t="s">
        <v>515</v>
      </c>
      <c r="C4" s="1" t="s">
        <v>62</v>
      </c>
      <c r="D4" s="1" t="s">
        <v>516</v>
      </c>
      <c r="E4" s="14" t="s">
        <v>81</v>
      </c>
      <c r="F4" s="8">
        <v>60.5</v>
      </c>
      <c r="G4" s="8">
        <v>60.5</v>
      </c>
    </row>
    <row r="5" spans="1:7" ht="39.75" customHeight="1">
      <c r="A5" s="1">
        <v>3</v>
      </c>
      <c r="B5" s="1" t="s">
        <v>514</v>
      </c>
      <c r="C5" s="1" t="s">
        <v>63</v>
      </c>
      <c r="D5" s="1" t="s">
        <v>514</v>
      </c>
      <c r="E5" s="14" t="s">
        <v>82</v>
      </c>
      <c r="F5" s="8">
        <v>100</v>
      </c>
      <c r="G5" s="8">
        <v>100</v>
      </c>
    </row>
    <row r="6" spans="1:7" ht="39.75" customHeight="1">
      <c r="A6" s="1">
        <v>4</v>
      </c>
      <c r="B6" s="1" t="s">
        <v>350</v>
      </c>
      <c r="C6" s="1" t="s">
        <v>64</v>
      </c>
      <c r="D6" s="1" t="s">
        <v>350</v>
      </c>
      <c r="E6" s="14" t="s">
        <v>83</v>
      </c>
      <c r="F6" s="8">
        <v>61.85</v>
      </c>
      <c r="G6" s="8">
        <v>61.85</v>
      </c>
    </row>
    <row r="7" spans="1:7" ht="39.75" customHeight="1">
      <c r="A7" s="1">
        <v>5</v>
      </c>
      <c r="B7" s="1" t="s">
        <v>519</v>
      </c>
      <c r="C7" s="1" t="s">
        <v>65</v>
      </c>
      <c r="D7" s="1" t="s">
        <v>520</v>
      </c>
      <c r="E7" s="14" t="s">
        <v>84</v>
      </c>
      <c r="F7" s="8">
        <v>223.92</v>
      </c>
      <c r="G7" s="8">
        <v>223.92</v>
      </c>
    </row>
    <row r="8" spans="1:7" ht="39.75" customHeight="1">
      <c r="A8" s="1">
        <v>6</v>
      </c>
      <c r="B8" s="1" t="s">
        <v>519</v>
      </c>
      <c r="C8" s="1" t="s">
        <v>65</v>
      </c>
      <c r="D8" s="1" t="s">
        <v>521</v>
      </c>
      <c r="E8" s="14" t="s">
        <v>84</v>
      </c>
      <c r="F8" s="8">
        <v>197.25</v>
      </c>
      <c r="G8" s="8">
        <v>197.25</v>
      </c>
    </row>
    <row r="9" spans="1:7" ht="39.75" customHeight="1">
      <c r="A9" s="1">
        <v>7</v>
      </c>
      <c r="B9" s="1" t="s">
        <v>522</v>
      </c>
      <c r="C9" s="1" t="s">
        <v>66</v>
      </c>
      <c r="D9" s="1" t="s">
        <v>522</v>
      </c>
      <c r="E9" s="14" t="s">
        <v>85</v>
      </c>
      <c r="F9" s="8">
        <v>400</v>
      </c>
      <c r="G9" s="8">
        <v>400</v>
      </c>
    </row>
    <row r="10" spans="1:7" ht="39.75" customHeight="1">
      <c r="A10" s="1">
        <v>8</v>
      </c>
      <c r="B10" s="1" t="s">
        <v>502</v>
      </c>
      <c r="C10" s="1" t="s">
        <v>67</v>
      </c>
      <c r="D10" s="1" t="s">
        <v>503</v>
      </c>
      <c r="E10" s="14" t="s">
        <v>86</v>
      </c>
      <c r="F10" s="8">
        <v>128</v>
      </c>
      <c r="G10" s="8">
        <v>128</v>
      </c>
    </row>
    <row r="11" spans="1:7" ht="39.75" customHeight="1">
      <c r="A11" s="1">
        <v>9</v>
      </c>
      <c r="B11" s="1" t="s">
        <v>510</v>
      </c>
      <c r="C11" s="1" t="s">
        <v>68</v>
      </c>
      <c r="D11" s="1" t="s">
        <v>440</v>
      </c>
      <c r="E11" s="14" t="s">
        <v>87</v>
      </c>
      <c r="F11" s="8">
        <v>344</v>
      </c>
      <c r="G11" s="8">
        <v>344</v>
      </c>
    </row>
    <row r="12" spans="1:7" ht="39.75" customHeight="1">
      <c r="A12" s="1">
        <v>10</v>
      </c>
      <c r="B12" s="1" t="s">
        <v>164</v>
      </c>
      <c r="C12" s="1" t="s">
        <v>69</v>
      </c>
      <c r="D12" s="1" t="s">
        <v>507</v>
      </c>
      <c r="E12" s="14" t="s">
        <v>88</v>
      </c>
      <c r="F12" s="8">
        <v>400</v>
      </c>
      <c r="G12" s="8">
        <v>400</v>
      </c>
    </row>
    <row r="13" spans="1:7" ht="39.75" customHeight="1">
      <c r="A13" s="1">
        <v>11</v>
      </c>
      <c r="B13" s="1" t="s">
        <v>508</v>
      </c>
      <c r="C13" s="1" t="s">
        <v>49</v>
      </c>
      <c r="D13" s="1" t="s">
        <v>509</v>
      </c>
      <c r="E13" s="14" t="s">
        <v>89</v>
      </c>
      <c r="F13" s="8">
        <v>400</v>
      </c>
      <c r="G13" s="8">
        <v>400</v>
      </c>
    </row>
    <row r="14" spans="1:7" ht="39.75" customHeight="1">
      <c r="A14" s="1">
        <v>12</v>
      </c>
      <c r="B14" s="1" t="s">
        <v>511</v>
      </c>
      <c r="C14" s="1" t="s">
        <v>70</v>
      </c>
      <c r="D14" s="1" t="s">
        <v>512</v>
      </c>
      <c r="E14" s="14" t="s">
        <v>90</v>
      </c>
      <c r="F14" s="8">
        <v>155.4</v>
      </c>
      <c r="G14" s="8">
        <v>155.4</v>
      </c>
    </row>
    <row r="15" spans="1:7" ht="39.75" customHeight="1">
      <c r="A15" s="1">
        <v>13</v>
      </c>
      <c r="B15" s="1" t="s">
        <v>499</v>
      </c>
      <c r="C15" s="1" t="s">
        <v>71</v>
      </c>
      <c r="D15" s="1" t="s">
        <v>500</v>
      </c>
      <c r="E15" s="14" t="s">
        <v>91</v>
      </c>
      <c r="F15" s="8">
        <v>252.32</v>
      </c>
      <c r="G15" s="8">
        <v>252.32</v>
      </c>
    </row>
    <row r="16" spans="1:7" ht="39.75" customHeight="1">
      <c r="A16" s="1">
        <v>14</v>
      </c>
      <c r="B16" s="1" t="s">
        <v>321</v>
      </c>
      <c r="C16" s="1" t="s">
        <v>52</v>
      </c>
      <c r="D16" s="1" t="s">
        <v>523</v>
      </c>
      <c r="E16" s="14" t="s">
        <v>833</v>
      </c>
      <c r="F16" s="8">
        <v>188</v>
      </c>
      <c r="G16" s="8">
        <v>188</v>
      </c>
    </row>
    <row r="17" spans="1:7" ht="39.75" customHeight="1">
      <c r="A17" s="1">
        <v>15</v>
      </c>
      <c r="B17" s="1" t="s">
        <v>319</v>
      </c>
      <c r="C17" s="1" t="s">
        <v>72</v>
      </c>
      <c r="D17" s="1" t="s">
        <v>517</v>
      </c>
      <c r="E17" s="14" t="s">
        <v>834</v>
      </c>
      <c r="F17" s="8">
        <v>128.5</v>
      </c>
      <c r="G17" s="8">
        <v>128.5</v>
      </c>
    </row>
    <row r="18" spans="1:7" ht="39.75" customHeight="1">
      <c r="A18" s="1">
        <v>16</v>
      </c>
      <c r="B18" s="1" t="s">
        <v>323</v>
      </c>
      <c r="C18" s="1" t="s">
        <v>73</v>
      </c>
      <c r="D18" s="1" t="s">
        <v>513</v>
      </c>
      <c r="E18" s="14" t="s">
        <v>836</v>
      </c>
      <c r="F18" s="8">
        <v>181.5</v>
      </c>
      <c r="G18" s="8">
        <v>181.5</v>
      </c>
    </row>
    <row r="19" spans="1:7" ht="39.75" customHeight="1">
      <c r="A19" s="1">
        <v>17</v>
      </c>
      <c r="B19" s="1" t="s">
        <v>173</v>
      </c>
      <c r="C19" s="1" t="s">
        <v>74</v>
      </c>
      <c r="D19" s="1" t="s">
        <v>518</v>
      </c>
      <c r="E19" s="14" t="s">
        <v>800</v>
      </c>
      <c r="F19" s="8">
        <v>121</v>
      </c>
      <c r="G19" s="8">
        <v>121</v>
      </c>
    </row>
    <row r="20" spans="1:7" ht="39.75" customHeight="1">
      <c r="A20" s="1">
        <v>18</v>
      </c>
      <c r="B20" s="1" t="s">
        <v>504</v>
      </c>
      <c r="C20" s="1" t="s">
        <v>75</v>
      </c>
      <c r="D20" s="1" t="s">
        <v>506</v>
      </c>
      <c r="E20" s="14" t="s">
        <v>92</v>
      </c>
      <c r="F20" s="8">
        <v>125</v>
      </c>
      <c r="G20" s="8">
        <v>125</v>
      </c>
    </row>
    <row r="21" spans="1:7" ht="30" customHeight="1">
      <c r="A21" s="1"/>
      <c r="B21" s="1"/>
      <c r="C21" s="1"/>
      <c r="D21" s="1"/>
      <c r="E21" s="14"/>
      <c r="F21" s="15">
        <f>SUM(F3:F20)</f>
        <v>3792.2400000000002</v>
      </c>
      <c r="G21" s="15">
        <f>SUM(G3:G20)</f>
        <v>3792.2400000000002</v>
      </c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57421875" style="0" customWidth="1"/>
    <col min="2" max="2" width="26.140625" style="0" customWidth="1"/>
    <col min="3" max="3" width="38.140625" style="0" customWidth="1"/>
    <col min="4" max="5" width="23.57421875" style="0" customWidth="1"/>
    <col min="6" max="6" width="12.7109375" style="0" customWidth="1"/>
    <col min="7" max="7" width="11.57421875" style="0" customWidth="1"/>
  </cols>
  <sheetData>
    <row r="1" spans="1:7" ht="122.25" customHeight="1" thickBot="1">
      <c r="A1" s="31" t="s">
        <v>38</v>
      </c>
      <c r="B1" s="32"/>
      <c r="C1" s="32"/>
      <c r="D1" s="32"/>
      <c r="E1" s="32"/>
      <c r="F1" s="32"/>
      <c r="G1" s="33"/>
    </row>
    <row r="2" spans="1:7" ht="30" customHeight="1">
      <c r="A2" s="18" t="s">
        <v>157</v>
      </c>
      <c r="B2" s="18" t="s">
        <v>158</v>
      </c>
      <c r="C2" s="18" t="s">
        <v>159</v>
      </c>
      <c r="D2" s="18" t="s">
        <v>160</v>
      </c>
      <c r="E2" s="21" t="s">
        <v>781</v>
      </c>
      <c r="F2" s="18" t="s">
        <v>774</v>
      </c>
      <c r="G2" s="18" t="s">
        <v>775</v>
      </c>
    </row>
    <row r="3" spans="1:7" ht="33.75" customHeight="1">
      <c r="A3" s="1">
        <v>1</v>
      </c>
      <c r="B3" s="3" t="s">
        <v>232</v>
      </c>
      <c r="C3" s="3" t="s">
        <v>590</v>
      </c>
      <c r="D3" s="3" t="s">
        <v>591</v>
      </c>
      <c r="E3" s="14" t="s">
        <v>802</v>
      </c>
      <c r="F3" s="8">
        <v>167</v>
      </c>
      <c r="G3" s="8">
        <f>F3*87%</f>
        <v>145.29</v>
      </c>
    </row>
    <row r="4" spans="1:7" ht="33.75" customHeight="1">
      <c r="A4" s="1">
        <v>2</v>
      </c>
      <c r="B4" s="1" t="s">
        <v>198</v>
      </c>
      <c r="C4" s="1" t="s">
        <v>199</v>
      </c>
      <c r="D4" s="1" t="s">
        <v>580</v>
      </c>
      <c r="E4" s="14" t="s">
        <v>93</v>
      </c>
      <c r="F4" s="8">
        <v>120.77</v>
      </c>
      <c r="G4" s="8">
        <f aca="true" t="shared" si="0" ref="G4:G37">F4*87%</f>
        <v>105.06989999999999</v>
      </c>
    </row>
    <row r="5" spans="1:7" ht="33.75" customHeight="1">
      <c r="A5" s="1">
        <v>3</v>
      </c>
      <c r="B5" s="1" t="s">
        <v>540</v>
      </c>
      <c r="C5" s="1" t="s">
        <v>541</v>
      </c>
      <c r="D5" s="1" t="s">
        <v>542</v>
      </c>
      <c r="E5" s="14" t="s">
        <v>94</v>
      </c>
      <c r="F5" s="8">
        <v>181.5</v>
      </c>
      <c r="G5" s="8">
        <f t="shared" si="0"/>
        <v>157.905</v>
      </c>
    </row>
    <row r="6" spans="1:7" ht="33.75" customHeight="1">
      <c r="A6" s="1">
        <v>4</v>
      </c>
      <c r="B6" s="1" t="s">
        <v>574</v>
      </c>
      <c r="C6" s="1" t="s">
        <v>575</v>
      </c>
      <c r="D6" s="1" t="s">
        <v>576</v>
      </c>
      <c r="E6" s="14" t="s">
        <v>95</v>
      </c>
      <c r="F6" s="8">
        <v>219</v>
      </c>
      <c r="G6" s="8">
        <f t="shared" si="0"/>
        <v>190.53</v>
      </c>
    </row>
    <row r="7" spans="1:7" ht="33.75" customHeight="1">
      <c r="A7" s="1">
        <v>5</v>
      </c>
      <c r="B7" s="1" t="s">
        <v>214</v>
      </c>
      <c r="C7" s="1" t="s">
        <v>572</v>
      </c>
      <c r="D7" s="1" t="s">
        <v>573</v>
      </c>
      <c r="E7" s="14" t="s">
        <v>96</v>
      </c>
      <c r="F7" s="8">
        <v>400</v>
      </c>
      <c r="G7" s="8">
        <f t="shared" si="0"/>
        <v>348</v>
      </c>
    </row>
    <row r="8" spans="1:7" ht="33.75" customHeight="1">
      <c r="A8" s="1">
        <v>6</v>
      </c>
      <c r="B8" s="1" t="s">
        <v>585</v>
      </c>
      <c r="C8" s="1" t="s">
        <v>586</v>
      </c>
      <c r="D8" s="1" t="s">
        <v>587</v>
      </c>
      <c r="E8" s="14" t="s">
        <v>97</v>
      </c>
      <c r="F8" s="8">
        <v>323</v>
      </c>
      <c r="G8" s="8">
        <f t="shared" si="0"/>
        <v>281.01</v>
      </c>
    </row>
    <row r="9" spans="1:7" ht="33.75" customHeight="1">
      <c r="A9" s="1">
        <v>7</v>
      </c>
      <c r="B9" s="1" t="s">
        <v>545</v>
      </c>
      <c r="C9" s="1" t="s">
        <v>546</v>
      </c>
      <c r="D9" s="1" t="s">
        <v>547</v>
      </c>
      <c r="E9" s="14" t="s">
        <v>98</v>
      </c>
      <c r="F9" s="8">
        <v>180</v>
      </c>
      <c r="G9" s="8">
        <f t="shared" si="0"/>
        <v>156.6</v>
      </c>
    </row>
    <row r="10" spans="1:7" ht="33.75" customHeight="1">
      <c r="A10" s="1">
        <v>8</v>
      </c>
      <c r="B10" s="1" t="s">
        <v>416</v>
      </c>
      <c r="C10" s="1" t="s">
        <v>417</v>
      </c>
      <c r="D10" s="1" t="s">
        <v>524</v>
      </c>
      <c r="E10" s="14" t="s">
        <v>99</v>
      </c>
      <c r="F10" s="8">
        <v>60</v>
      </c>
      <c r="G10" s="8">
        <f t="shared" si="0"/>
        <v>52.2</v>
      </c>
    </row>
    <row r="11" spans="1:7" ht="33.75" customHeight="1">
      <c r="A11" s="1">
        <v>9</v>
      </c>
      <c r="B11" s="1" t="s">
        <v>570</v>
      </c>
      <c r="C11" s="1" t="s">
        <v>571</v>
      </c>
      <c r="D11" s="1" t="s">
        <v>570</v>
      </c>
      <c r="E11" s="14" t="s">
        <v>100</v>
      </c>
      <c r="F11" s="8">
        <v>232</v>
      </c>
      <c r="G11" s="8">
        <f t="shared" si="0"/>
        <v>201.84</v>
      </c>
    </row>
    <row r="12" spans="1:7" ht="33.75" customHeight="1">
      <c r="A12" s="1">
        <v>10</v>
      </c>
      <c r="B12" s="1" t="s">
        <v>553</v>
      </c>
      <c r="C12" s="1" t="s">
        <v>554</v>
      </c>
      <c r="D12" s="1" t="s">
        <v>555</v>
      </c>
      <c r="E12" s="14" t="s">
        <v>101</v>
      </c>
      <c r="F12" s="8">
        <v>128.87</v>
      </c>
      <c r="G12" s="8">
        <f t="shared" si="0"/>
        <v>112.1169</v>
      </c>
    </row>
    <row r="13" spans="1:7" ht="33.75" customHeight="1">
      <c r="A13" s="1">
        <v>11</v>
      </c>
      <c r="B13" s="1" t="s">
        <v>556</v>
      </c>
      <c r="C13" s="1" t="s">
        <v>557</v>
      </c>
      <c r="D13" s="1" t="s">
        <v>558</v>
      </c>
      <c r="E13" s="14" t="s">
        <v>102</v>
      </c>
      <c r="F13" s="8">
        <v>58.13</v>
      </c>
      <c r="G13" s="8">
        <f t="shared" si="0"/>
        <v>50.573100000000004</v>
      </c>
    </row>
    <row r="14" spans="1:7" ht="33.75" customHeight="1">
      <c r="A14" s="1">
        <v>12</v>
      </c>
      <c r="B14" s="1" t="s">
        <v>525</v>
      </c>
      <c r="C14" s="1" t="s">
        <v>526</v>
      </c>
      <c r="D14" s="1" t="s">
        <v>527</v>
      </c>
      <c r="E14" s="14" t="s">
        <v>103</v>
      </c>
      <c r="F14" s="8">
        <v>223</v>
      </c>
      <c r="G14" s="8">
        <f t="shared" si="0"/>
        <v>194.01</v>
      </c>
    </row>
    <row r="15" spans="1:7" ht="33.75" customHeight="1">
      <c r="A15" s="1">
        <v>13</v>
      </c>
      <c r="B15" s="1" t="s">
        <v>532</v>
      </c>
      <c r="C15" s="1" t="s">
        <v>526</v>
      </c>
      <c r="D15" s="1" t="s">
        <v>532</v>
      </c>
      <c r="E15" s="14" t="s">
        <v>104</v>
      </c>
      <c r="F15" s="8">
        <v>128</v>
      </c>
      <c r="G15" s="8">
        <f t="shared" si="0"/>
        <v>111.36</v>
      </c>
    </row>
    <row r="16" spans="1:7" ht="33.75" customHeight="1">
      <c r="A16" s="1">
        <v>14</v>
      </c>
      <c r="B16" s="3" t="s">
        <v>588</v>
      </c>
      <c r="C16" s="3" t="s">
        <v>592</v>
      </c>
      <c r="D16" s="3" t="s">
        <v>589</v>
      </c>
      <c r="E16" s="14" t="s">
        <v>105</v>
      </c>
      <c r="F16" s="8">
        <v>112.13</v>
      </c>
      <c r="G16" s="8">
        <f t="shared" si="0"/>
        <v>97.5531</v>
      </c>
    </row>
    <row r="17" spans="1:7" ht="33.75" customHeight="1">
      <c r="A17" s="1">
        <v>15</v>
      </c>
      <c r="B17" s="1" t="s">
        <v>254</v>
      </c>
      <c r="C17" s="1" t="s">
        <v>255</v>
      </c>
      <c r="D17" s="1" t="s">
        <v>552</v>
      </c>
      <c r="E17" s="14" t="s">
        <v>106</v>
      </c>
      <c r="F17" s="8">
        <v>206</v>
      </c>
      <c r="G17" s="8">
        <f t="shared" si="0"/>
        <v>179.22</v>
      </c>
    </row>
    <row r="18" spans="1:7" ht="33.75" customHeight="1">
      <c r="A18" s="1">
        <v>16</v>
      </c>
      <c r="B18" s="1" t="s">
        <v>543</v>
      </c>
      <c r="C18" s="1" t="s">
        <v>544</v>
      </c>
      <c r="D18" s="1" t="s">
        <v>543</v>
      </c>
      <c r="E18" s="14" t="s">
        <v>107</v>
      </c>
      <c r="F18" s="8">
        <v>93</v>
      </c>
      <c r="G18" s="8">
        <f t="shared" si="0"/>
        <v>80.91</v>
      </c>
    </row>
    <row r="19" spans="1:7" ht="33.75" customHeight="1">
      <c r="A19" s="1">
        <v>17</v>
      </c>
      <c r="B19" s="1" t="s">
        <v>548</v>
      </c>
      <c r="C19" s="1" t="s">
        <v>549</v>
      </c>
      <c r="D19" s="1" t="s">
        <v>550</v>
      </c>
      <c r="E19" s="14" t="s">
        <v>108</v>
      </c>
      <c r="F19" s="8">
        <v>219.32</v>
      </c>
      <c r="G19" s="8">
        <f t="shared" si="0"/>
        <v>190.8084</v>
      </c>
    </row>
    <row r="20" spans="1:7" ht="33.75" customHeight="1">
      <c r="A20" s="1">
        <v>18</v>
      </c>
      <c r="B20" s="1" t="s">
        <v>548</v>
      </c>
      <c r="C20" s="1" t="s">
        <v>549</v>
      </c>
      <c r="D20" s="1" t="s">
        <v>551</v>
      </c>
      <c r="E20" s="14" t="s">
        <v>108</v>
      </c>
      <c r="F20" s="8">
        <v>173</v>
      </c>
      <c r="G20" s="8">
        <f t="shared" si="0"/>
        <v>150.51</v>
      </c>
    </row>
    <row r="21" spans="1:7" ht="33.75" customHeight="1">
      <c r="A21" s="1">
        <v>19</v>
      </c>
      <c r="B21" s="3" t="s">
        <v>595</v>
      </c>
      <c r="C21" s="3" t="s">
        <v>165</v>
      </c>
      <c r="D21" s="3" t="s">
        <v>596</v>
      </c>
      <c r="E21" s="14" t="s">
        <v>109</v>
      </c>
      <c r="F21" s="8">
        <v>400</v>
      </c>
      <c r="G21" s="8">
        <f t="shared" si="0"/>
        <v>348</v>
      </c>
    </row>
    <row r="22" spans="1:7" ht="33.75" customHeight="1">
      <c r="A22" s="1">
        <v>20</v>
      </c>
      <c r="B22" s="1" t="s">
        <v>379</v>
      </c>
      <c r="C22" s="1" t="s">
        <v>581</v>
      </c>
      <c r="D22" s="1" t="s">
        <v>582</v>
      </c>
      <c r="E22" s="14" t="s">
        <v>861</v>
      </c>
      <c r="F22" s="8">
        <v>400</v>
      </c>
      <c r="G22" s="8">
        <f t="shared" si="0"/>
        <v>348</v>
      </c>
    </row>
    <row r="23" spans="1:7" ht="33.75" customHeight="1">
      <c r="A23" s="1">
        <v>21</v>
      </c>
      <c r="B23" s="1" t="s">
        <v>565</v>
      </c>
      <c r="C23" s="1" t="s">
        <v>566</v>
      </c>
      <c r="D23" s="1" t="s">
        <v>565</v>
      </c>
      <c r="E23" s="14" t="s">
        <v>111</v>
      </c>
      <c r="F23" s="8">
        <v>400</v>
      </c>
      <c r="G23" s="8">
        <f t="shared" si="0"/>
        <v>348</v>
      </c>
    </row>
    <row r="24" spans="1:7" ht="33.75" customHeight="1">
      <c r="A24" s="1">
        <v>22</v>
      </c>
      <c r="B24" s="1" t="s">
        <v>112</v>
      </c>
      <c r="C24" s="1" t="s">
        <v>537</v>
      </c>
      <c r="D24" s="1" t="s">
        <v>538</v>
      </c>
      <c r="E24" s="14" t="s">
        <v>113</v>
      </c>
      <c r="F24" s="8">
        <v>131.55</v>
      </c>
      <c r="G24" s="8">
        <f t="shared" si="0"/>
        <v>114.44850000000001</v>
      </c>
    </row>
    <row r="25" spans="1:7" ht="33.75" customHeight="1">
      <c r="A25" s="1">
        <v>23</v>
      </c>
      <c r="B25" s="1" t="s">
        <v>112</v>
      </c>
      <c r="C25" s="1" t="s">
        <v>537</v>
      </c>
      <c r="D25" s="1" t="s">
        <v>539</v>
      </c>
      <c r="E25" s="14" t="s">
        <v>114</v>
      </c>
      <c r="F25" s="8">
        <v>291.5</v>
      </c>
      <c r="G25" s="8">
        <f t="shared" si="0"/>
        <v>253.605</v>
      </c>
    </row>
    <row r="26" spans="1:7" ht="33.75" customHeight="1">
      <c r="A26" s="1">
        <v>24</v>
      </c>
      <c r="B26" s="1" t="s">
        <v>534</v>
      </c>
      <c r="C26" s="1" t="s">
        <v>535</v>
      </c>
      <c r="D26" s="1" t="s">
        <v>536</v>
      </c>
      <c r="E26" s="14" t="s">
        <v>115</v>
      </c>
      <c r="F26" s="8">
        <v>199.57</v>
      </c>
      <c r="G26" s="8">
        <f t="shared" si="0"/>
        <v>173.6259</v>
      </c>
    </row>
    <row r="27" spans="1:7" ht="33.75" customHeight="1">
      <c r="A27" s="1">
        <v>25</v>
      </c>
      <c r="B27" s="1" t="s">
        <v>563</v>
      </c>
      <c r="C27" s="1" t="s">
        <v>278</v>
      </c>
      <c r="D27" s="1" t="s">
        <v>564</v>
      </c>
      <c r="E27" s="14" t="s">
        <v>116</v>
      </c>
      <c r="F27" s="8">
        <v>400</v>
      </c>
      <c r="G27" s="8">
        <f t="shared" si="0"/>
        <v>348</v>
      </c>
    </row>
    <row r="28" spans="1:7" ht="33.75" customHeight="1">
      <c r="A28" s="1">
        <v>26</v>
      </c>
      <c r="B28" s="3" t="s">
        <v>346</v>
      </c>
      <c r="C28" s="3" t="s">
        <v>347</v>
      </c>
      <c r="D28" s="3" t="s">
        <v>593</v>
      </c>
      <c r="E28" s="14" t="s">
        <v>117</v>
      </c>
      <c r="F28" s="8">
        <v>223.9</v>
      </c>
      <c r="G28" s="8">
        <f t="shared" si="0"/>
        <v>194.793</v>
      </c>
    </row>
    <row r="29" spans="1:7" ht="33.75" customHeight="1">
      <c r="A29" s="1">
        <v>27</v>
      </c>
      <c r="B29" s="3" t="s">
        <v>76</v>
      </c>
      <c r="C29" s="3" t="s">
        <v>770</v>
      </c>
      <c r="D29" s="3" t="s">
        <v>771</v>
      </c>
      <c r="E29" s="14" t="s">
        <v>118</v>
      </c>
      <c r="F29" s="8">
        <v>181.5</v>
      </c>
      <c r="G29" s="8">
        <f t="shared" si="0"/>
        <v>157.905</v>
      </c>
    </row>
    <row r="30" spans="1:7" ht="33.75" customHeight="1">
      <c r="A30" s="1">
        <v>28</v>
      </c>
      <c r="B30" s="1" t="s">
        <v>559</v>
      </c>
      <c r="C30" s="1" t="s">
        <v>560</v>
      </c>
      <c r="D30" s="1" t="s">
        <v>559</v>
      </c>
      <c r="E30" s="14" t="s">
        <v>119</v>
      </c>
      <c r="F30" s="8">
        <v>400</v>
      </c>
      <c r="G30" s="8">
        <f t="shared" si="0"/>
        <v>348</v>
      </c>
    </row>
    <row r="31" spans="1:7" ht="33.75" customHeight="1">
      <c r="A31" s="1">
        <v>29</v>
      </c>
      <c r="B31" s="1" t="s">
        <v>577</v>
      </c>
      <c r="C31" s="1" t="s">
        <v>578</v>
      </c>
      <c r="D31" s="1" t="s">
        <v>579</v>
      </c>
      <c r="E31" s="14" t="s">
        <v>120</v>
      </c>
      <c r="F31" s="8">
        <v>154</v>
      </c>
      <c r="G31" s="8">
        <f t="shared" si="0"/>
        <v>133.98</v>
      </c>
    </row>
    <row r="32" spans="1:7" ht="33.75" customHeight="1">
      <c r="A32" s="1">
        <v>30</v>
      </c>
      <c r="B32" s="1" t="s">
        <v>561</v>
      </c>
      <c r="C32" s="1" t="s">
        <v>562</v>
      </c>
      <c r="D32" s="1" t="s">
        <v>561</v>
      </c>
      <c r="E32" s="14" t="s">
        <v>121</v>
      </c>
      <c r="F32" s="8">
        <v>270</v>
      </c>
      <c r="G32" s="8">
        <f t="shared" si="0"/>
        <v>234.9</v>
      </c>
    </row>
    <row r="33" spans="1:7" ht="33.75" customHeight="1">
      <c r="A33" s="3">
        <v>31</v>
      </c>
      <c r="B33" s="1" t="s">
        <v>528</v>
      </c>
      <c r="C33" s="1" t="s">
        <v>768</v>
      </c>
      <c r="D33" s="1" t="s">
        <v>769</v>
      </c>
      <c r="E33" s="14" t="s">
        <v>122</v>
      </c>
      <c r="F33" s="8">
        <v>313</v>
      </c>
      <c r="G33" s="8">
        <f t="shared" si="0"/>
        <v>272.31</v>
      </c>
    </row>
    <row r="34" spans="1:7" ht="33.75" customHeight="1">
      <c r="A34" s="3">
        <v>32</v>
      </c>
      <c r="B34" s="1" t="s">
        <v>583</v>
      </c>
      <c r="C34" s="1" t="s">
        <v>584</v>
      </c>
      <c r="D34" s="1" t="s">
        <v>583</v>
      </c>
      <c r="E34" s="14" t="s">
        <v>123</v>
      </c>
      <c r="F34" s="8">
        <v>216</v>
      </c>
      <c r="G34" s="8">
        <f t="shared" si="0"/>
        <v>187.92</v>
      </c>
    </row>
    <row r="35" spans="1:7" ht="33.75" customHeight="1">
      <c r="A35" s="3">
        <v>33</v>
      </c>
      <c r="B35" s="1" t="s">
        <v>567</v>
      </c>
      <c r="C35" s="1" t="s">
        <v>568</v>
      </c>
      <c r="D35" s="1" t="s">
        <v>569</v>
      </c>
      <c r="E35" s="14" t="s">
        <v>124</v>
      </c>
      <c r="F35" s="8">
        <v>188</v>
      </c>
      <c r="G35" s="8">
        <f t="shared" si="0"/>
        <v>163.56</v>
      </c>
    </row>
    <row r="36" spans="1:7" ht="33.75" customHeight="1">
      <c r="A36" s="3">
        <v>34</v>
      </c>
      <c r="B36" s="3" t="s">
        <v>767</v>
      </c>
      <c r="C36" s="3" t="s">
        <v>438</v>
      </c>
      <c r="D36" s="3" t="s">
        <v>594</v>
      </c>
      <c r="E36" s="14" t="s">
        <v>876</v>
      </c>
      <c r="F36" s="8">
        <v>259</v>
      </c>
      <c r="G36" s="8">
        <f t="shared" si="0"/>
        <v>225.33</v>
      </c>
    </row>
    <row r="37" spans="1:7" ht="33.75" customHeight="1">
      <c r="A37" s="3">
        <v>35</v>
      </c>
      <c r="B37" s="1" t="s">
        <v>529</v>
      </c>
      <c r="C37" s="1" t="s">
        <v>530</v>
      </c>
      <c r="D37" s="1" t="s">
        <v>531</v>
      </c>
      <c r="E37" s="14" t="s">
        <v>125</v>
      </c>
      <c r="F37" s="8">
        <v>400</v>
      </c>
      <c r="G37" s="8">
        <f t="shared" si="0"/>
        <v>348</v>
      </c>
    </row>
    <row r="39" spans="6:7" ht="14.25">
      <c r="F39" s="17">
        <f>SUM(F3:F38)</f>
        <v>8052.74</v>
      </c>
      <c r="G39" s="17">
        <f>SUM(G3:G37)</f>
        <v>7005.883799999999</v>
      </c>
    </row>
    <row r="40" ht="14.25">
      <c r="G40" s="17"/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0">
      <selection activeCell="A1" sqref="A1:G1"/>
    </sheetView>
  </sheetViews>
  <sheetFormatPr defaultColWidth="9.140625" defaultRowHeight="15"/>
  <cols>
    <col min="1" max="1" width="5.57421875" style="0" customWidth="1"/>
    <col min="2" max="2" width="25.140625" style="0" customWidth="1"/>
    <col min="3" max="3" width="31.57421875" style="0" customWidth="1"/>
    <col min="4" max="4" width="27.140625" style="0" customWidth="1"/>
    <col min="5" max="5" width="27.28125" style="0" customWidth="1"/>
    <col min="6" max="6" width="12.7109375" style="0" customWidth="1"/>
    <col min="7" max="7" width="11.57421875" style="0" customWidth="1"/>
  </cols>
  <sheetData>
    <row r="1" spans="1:7" ht="116.25" customHeight="1" thickBot="1">
      <c r="A1" s="34" t="s">
        <v>39</v>
      </c>
      <c r="B1" s="35"/>
      <c r="C1" s="35"/>
      <c r="D1" s="35"/>
      <c r="E1" s="35"/>
      <c r="F1" s="35"/>
      <c r="G1" s="36"/>
    </row>
    <row r="2" spans="1:7" ht="30" customHeight="1">
      <c r="A2" s="4" t="s">
        <v>157</v>
      </c>
      <c r="B2" s="4" t="s">
        <v>158</v>
      </c>
      <c r="C2" s="4" t="s">
        <v>159</v>
      </c>
      <c r="D2" s="4" t="s">
        <v>160</v>
      </c>
      <c r="E2" s="9" t="s">
        <v>781</v>
      </c>
      <c r="F2" s="2" t="s">
        <v>774</v>
      </c>
      <c r="G2" s="2" t="s">
        <v>775</v>
      </c>
    </row>
    <row r="3" spans="1:7" ht="33.75" customHeight="1">
      <c r="A3" s="1">
        <v>1</v>
      </c>
      <c r="B3" s="1" t="s">
        <v>623</v>
      </c>
      <c r="C3" s="1" t="s">
        <v>273</v>
      </c>
      <c r="D3" s="1" t="s">
        <v>609</v>
      </c>
      <c r="E3" s="14" t="s">
        <v>782</v>
      </c>
      <c r="F3" s="8">
        <v>400</v>
      </c>
      <c r="G3" s="8">
        <f>F3*76%</f>
        <v>304</v>
      </c>
    </row>
    <row r="4" spans="1:7" ht="33.75" customHeight="1">
      <c r="A4" s="1">
        <v>2</v>
      </c>
      <c r="B4" s="1" t="s">
        <v>462</v>
      </c>
      <c r="C4" s="1" t="s">
        <v>773</v>
      </c>
      <c r="D4" s="1" t="s">
        <v>637</v>
      </c>
      <c r="E4" s="14" t="s">
        <v>883</v>
      </c>
      <c r="F4" s="8">
        <v>90.52</v>
      </c>
      <c r="G4" s="8">
        <f aca="true" t="shared" si="0" ref="G4:G41">F4*76%</f>
        <v>68.7952</v>
      </c>
    </row>
    <row r="5" spans="1:7" ht="33.75" customHeight="1">
      <c r="A5" s="1">
        <v>3</v>
      </c>
      <c r="B5" s="1" t="s">
        <v>302</v>
      </c>
      <c r="C5" s="1" t="s">
        <v>303</v>
      </c>
      <c r="D5" s="1" t="s">
        <v>614</v>
      </c>
      <c r="E5" s="14" t="s">
        <v>126</v>
      </c>
      <c r="F5" s="8">
        <v>114.13</v>
      </c>
      <c r="G5" s="8">
        <f t="shared" si="0"/>
        <v>86.7388</v>
      </c>
    </row>
    <row r="6" spans="1:7" ht="33.75" customHeight="1">
      <c r="A6" s="1">
        <v>4</v>
      </c>
      <c r="B6" s="1" t="s">
        <v>302</v>
      </c>
      <c r="C6" s="1" t="s">
        <v>303</v>
      </c>
      <c r="D6" s="1" t="s">
        <v>615</v>
      </c>
      <c r="E6" s="14" t="s">
        <v>126</v>
      </c>
      <c r="F6" s="8">
        <v>56.7</v>
      </c>
      <c r="G6" s="8">
        <f t="shared" si="0"/>
        <v>43.092000000000006</v>
      </c>
    </row>
    <row r="7" spans="1:7" ht="33.75" customHeight="1">
      <c r="A7" s="1">
        <v>5</v>
      </c>
      <c r="B7" s="1" t="s">
        <v>630</v>
      </c>
      <c r="C7" s="1" t="s">
        <v>631</v>
      </c>
      <c r="D7" s="1" t="s">
        <v>632</v>
      </c>
      <c r="E7" s="14" t="s">
        <v>127</v>
      </c>
      <c r="F7" s="8">
        <v>300</v>
      </c>
      <c r="G7" s="8">
        <f t="shared" si="0"/>
        <v>228</v>
      </c>
    </row>
    <row r="8" spans="1:7" ht="33.75" customHeight="1">
      <c r="A8" s="1">
        <v>6</v>
      </c>
      <c r="B8" s="1" t="s">
        <v>667</v>
      </c>
      <c r="C8" s="1" t="s">
        <v>668</v>
      </c>
      <c r="D8" s="1" t="s">
        <v>669</v>
      </c>
      <c r="E8" s="14" t="s">
        <v>128</v>
      </c>
      <c r="F8" s="8">
        <v>209</v>
      </c>
      <c r="G8" s="8">
        <f t="shared" si="0"/>
        <v>158.84</v>
      </c>
    </row>
    <row r="9" spans="1:7" ht="33.75" customHeight="1">
      <c r="A9" s="1">
        <v>7</v>
      </c>
      <c r="B9" s="1" t="s">
        <v>607</v>
      </c>
      <c r="C9" s="1" t="s">
        <v>608</v>
      </c>
      <c r="D9" s="1" t="s">
        <v>609</v>
      </c>
      <c r="E9" s="14" t="s">
        <v>129</v>
      </c>
      <c r="F9" s="8">
        <v>159.5</v>
      </c>
      <c r="G9" s="8">
        <f t="shared" si="0"/>
        <v>121.22</v>
      </c>
    </row>
    <row r="10" spans="1:7" ht="33.75" customHeight="1">
      <c r="A10" s="1">
        <v>8</v>
      </c>
      <c r="B10" s="1" t="s">
        <v>603</v>
      </c>
      <c r="C10" s="1" t="s">
        <v>604</v>
      </c>
      <c r="D10" s="1" t="s">
        <v>605</v>
      </c>
      <c r="E10" s="14" t="s">
        <v>130</v>
      </c>
      <c r="F10" s="8">
        <v>114</v>
      </c>
      <c r="G10" s="8">
        <f t="shared" si="0"/>
        <v>86.64</v>
      </c>
    </row>
    <row r="11" spans="1:7" ht="33.75" customHeight="1">
      <c r="A11" s="1">
        <v>9</v>
      </c>
      <c r="B11" s="1" t="s">
        <v>603</v>
      </c>
      <c r="C11" s="1" t="s">
        <v>660</v>
      </c>
      <c r="D11" s="1" t="s">
        <v>605</v>
      </c>
      <c r="E11" s="14" t="s">
        <v>130</v>
      </c>
      <c r="F11" s="8">
        <v>114</v>
      </c>
      <c r="G11" s="8">
        <f t="shared" si="0"/>
        <v>86.64</v>
      </c>
    </row>
    <row r="12" spans="1:7" ht="33.75" customHeight="1">
      <c r="A12" s="1">
        <v>10</v>
      </c>
      <c r="B12" s="1" t="s">
        <v>616</v>
      </c>
      <c r="C12" s="1" t="s">
        <v>617</v>
      </c>
      <c r="D12" s="1" t="s">
        <v>618</v>
      </c>
      <c r="E12" s="14" t="s">
        <v>131</v>
      </c>
      <c r="F12" s="8">
        <v>400</v>
      </c>
      <c r="G12" s="8">
        <f t="shared" si="0"/>
        <v>304</v>
      </c>
    </row>
    <row r="13" spans="1:7" ht="33.75" customHeight="1">
      <c r="A13" s="1">
        <v>11</v>
      </c>
      <c r="B13" s="1" t="s">
        <v>616</v>
      </c>
      <c r="C13" s="1" t="s">
        <v>617</v>
      </c>
      <c r="D13" s="1" t="s">
        <v>619</v>
      </c>
      <c r="E13" s="14" t="s">
        <v>131</v>
      </c>
      <c r="F13" s="8">
        <v>400</v>
      </c>
      <c r="G13" s="8">
        <f t="shared" si="0"/>
        <v>304</v>
      </c>
    </row>
    <row r="14" spans="1:7" ht="33.75" customHeight="1">
      <c r="A14" s="1">
        <v>12</v>
      </c>
      <c r="B14" s="1" t="s">
        <v>628</v>
      </c>
      <c r="C14" s="1" t="s">
        <v>629</v>
      </c>
      <c r="D14" s="1" t="s">
        <v>628</v>
      </c>
      <c r="E14" s="14" t="s">
        <v>132</v>
      </c>
      <c r="F14" s="8">
        <v>66.54</v>
      </c>
      <c r="G14" s="8">
        <f t="shared" si="0"/>
        <v>50.57040000000001</v>
      </c>
    </row>
    <row r="15" spans="1:7" ht="33.75" customHeight="1">
      <c r="A15" s="1">
        <v>13</v>
      </c>
      <c r="B15" s="1" t="s">
        <v>661</v>
      </c>
      <c r="C15" s="1" t="s">
        <v>662</v>
      </c>
      <c r="D15" s="1" t="s">
        <v>663</v>
      </c>
      <c r="E15" s="14" t="s">
        <v>133</v>
      </c>
      <c r="F15" s="8">
        <v>231</v>
      </c>
      <c r="G15" s="8">
        <f t="shared" si="0"/>
        <v>175.56</v>
      </c>
    </row>
    <row r="16" spans="1:7" ht="33.75" customHeight="1">
      <c r="A16" s="1">
        <v>14</v>
      </c>
      <c r="B16" s="1" t="s">
        <v>606</v>
      </c>
      <c r="C16" s="1" t="s">
        <v>482</v>
      </c>
      <c r="D16" s="1" t="s">
        <v>606</v>
      </c>
      <c r="E16" s="14" t="s">
        <v>134</v>
      </c>
      <c r="F16" s="8">
        <v>303.5</v>
      </c>
      <c r="G16" s="8">
        <f t="shared" si="0"/>
        <v>230.66</v>
      </c>
    </row>
    <row r="17" spans="1:7" ht="33.75" customHeight="1">
      <c r="A17" s="1">
        <v>15</v>
      </c>
      <c r="B17" s="1" t="s">
        <v>456</v>
      </c>
      <c r="C17" s="1" t="s">
        <v>624</v>
      </c>
      <c r="D17" s="1" t="s">
        <v>625</v>
      </c>
      <c r="E17" s="14" t="s">
        <v>888</v>
      </c>
      <c r="F17" s="8">
        <v>205</v>
      </c>
      <c r="G17" s="8">
        <f t="shared" si="0"/>
        <v>155.8</v>
      </c>
    </row>
    <row r="18" spans="1:7" ht="33.75" customHeight="1">
      <c r="A18" s="1">
        <v>16</v>
      </c>
      <c r="B18" s="1" t="s">
        <v>620</v>
      </c>
      <c r="C18" s="1" t="s">
        <v>621</v>
      </c>
      <c r="D18" s="1" t="s">
        <v>622</v>
      </c>
      <c r="E18" s="14" t="s">
        <v>135</v>
      </c>
      <c r="F18" s="8">
        <v>75</v>
      </c>
      <c r="G18" s="8">
        <f t="shared" si="0"/>
        <v>57</v>
      </c>
    </row>
    <row r="19" spans="1:7" ht="33.75" customHeight="1">
      <c r="A19" s="1">
        <v>17</v>
      </c>
      <c r="B19" s="1" t="s">
        <v>670</v>
      </c>
      <c r="C19" s="1" t="s">
        <v>671</v>
      </c>
      <c r="D19" s="1" t="s">
        <v>672</v>
      </c>
      <c r="E19" s="14" t="s">
        <v>136</v>
      </c>
      <c r="F19" s="8">
        <v>400</v>
      </c>
      <c r="G19" s="8">
        <f t="shared" si="0"/>
        <v>304</v>
      </c>
    </row>
    <row r="20" spans="1:7" ht="33.75" customHeight="1">
      <c r="A20" s="1">
        <v>18</v>
      </c>
      <c r="B20" s="1" t="s">
        <v>664</v>
      </c>
      <c r="C20" s="1" t="s">
        <v>665</v>
      </c>
      <c r="D20" s="1" t="s">
        <v>666</v>
      </c>
      <c r="E20" s="14" t="s">
        <v>137</v>
      </c>
      <c r="F20" s="8">
        <v>115.28</v>
      </c>
      <c r="G20" s="8">
        <f t="shared" si="0"/>
        <v>87.61280000000001</v>
      </c>
    </row>
    <row r="21" spans="1:7" ht="33.75" customHeight="1">
      <c r="A21" s="1">
        <v>19</v>
      </c>
      <c r="B21" s="1" t="s">
        <v>638</v>
      </c>
      <c r="C21" s="1" t="s">
        <v>639</v>
      </c>
      <c r="D21" s="1" t="s">
        <v>640</v>
      </c>
      <c r="E21" s="14" t="s">
        <v>138</v>
      </c>
      <c r="F21" s="8">
        <v>227</v>
      </c>
      <c r="G21" s="8">
        <f t="shared" si="0"/>
        <v>172.52</v>
      </c>
    </row>
    <row r="22" spans="1:7" ht="33.75" customHeight="1">
      <c r="A22" s="1">
        <v>20</v>
      </c>
      <c r="B22" s="1" t="s">
        <v>626</v>
      </c>
      <c r="C22" s="1" t="s">
        <v>627</v>
      </c>
      <c r="D22" s="1" t="s">
        <v>626</v>
      </c>
      <c r="E22" s="14" t="s">
        <v>139</v>
      </c>
      <c r="F22" s="8">
        <v>400</v>
      </c>
      <c r="G22" s="8">
        <f t="shared" si="0"/>
        <v>304</v>
      </c>
    </row>
    <row r="23" spans="1:7" ht="33.75" customHeight="1">
      <c r="A23" s="1">
        <v>21</v>
      </c>
      <c r="B23" s="1" t="s">
        <v>772</v>
      </c>
      <c r="C23" s="1" t="s">
        <v>600</v>
      </c>
      <c r="D23" s="1" t="s">
        <v>601</v>
      </c>
      <c r="E23" s="14" t="s">
        <v>140</v>
      </c>
      <c r="F23" s="8">
        <v>106.95</v>
      </c>
      <c r="G23" s="8">
        <f t="shared" si="0"/>
        <v>81.282</v>
      </c>
    </row>
    <row r="24" spans="1:7" ht="33.75" customHeight="1">
      <c r="A24" s="1">
        <v>22</v>
      </c>
      <c r="B24" s="1" t="s">
        <v>490</v>
      </c>
      <c r="C24" s="1" t="s">
        <v>491</v>
      </c>
      <c r="D24" s="1" t="s">
        <v>613</v>
      </c>
      <c r="E24" s="14" t="s">
        <v>893</v>
      </c>
      <c r="F24" s="8">
        <v>191.35</v>
      </c>
      <c r="G24" s="8">
        <f t="shared" si="0"/>
        <v>145.426</v>
      </c>
    </row>
    <row r="25" spans="1:7" ht="33.75" customHeight="1">
      <c r="A25" s="1">
        <v>23</v>
      </c>
      <c r="B25" s="1" t="s">
        <v>641</v>
      </c>
      <c r="C25" s="1" t="s">
        <v>642</v>
      </c>
      <c r="D25" s="1" t="s">
        <v>643</v>
      </c>
      <c r="E25" s="14" t="s">
        <v>141</v>
      </c>
      <c r="F25" s="8">
        <v>400</v>
      </c>
      <c r="G25" s="8">
        <f t="shared" si="0"/>
        <v>304</v>
      </c>
    </row>
    <row r="26" spans="1:7" ht="33.75" customHeight="1">
      <c r="A26" s="1">
        <v>24</v>
      </c>
      <c r="B26" s="1" t="s">
        <v>654</v>
      </c>
      <c r="C26" s="1" t="s">
        <v>655</v>
      </c>
      <c r="D26" s="1" t="s">
        <v>654</v>
      </c>
      <c r="E26" s="14" t="s">
        <v>142</v>
      </c>
      <c r="F26" s="8">
        <v>243</v>
      </c>
      <c r="G26" s="8">
        <f t="shared" si="0"/>
        <v>184.68</v>
      </c>
    </row>
    <row r="27" spans="1:7" ht="33.75" customHeight="1">
      <c r="A27" s="1">
        <v>25</v>
      </c>
      <c r="B27" s="1" t="s">
        <v>658</v>
      </c>
      <c r="C27" s="1" t="s">
        <v>657</v>
      </c>
      <c r="D27" s="1" t="s">
        <v>659</v>
      </c>
      <c r="E27" s="14" t="s">
        <v>143</v>
      </c>
      <c r="F27" s="8">
        <v>60</v>
      </c>
      <c r="G27" s="8">
        <f t="shared" si="0"/>
        <v>45.6</v>
      </c>
    </row>
    <row r="28" spans="1:7" ht="33.75" customHeight="1">
      <c r="A28" s="1">
        <v>26</v>
      </c>
      <c r="B28" s="1" t="s">
        <v>597</v>
      </c>
      <c r="C28" s="1" t="s">
        <v>598</v>
      </c>
      <c r="D28" s="1" t="s">
        <v>599</v>
      </c>
      <c r="E28" s="14" t="s">
        <v>144</v>
      </c>
      <c r="F28" s="8">
        <v>227.17</v>
      </c>
      <c r="G28" s="8">
        <f t="shared" si="0"/>
        <v>172.64919999999998</v>
      </c>
    </row>
    <row r="29" spans="1:7" ht="33.75" customHeight="1">
      <c r="A29" s="1">
        <v>27</v>
      </c>
      <c r="B29" s="1" t="s">
        <v>597</v>
      </c>
      <c r="C29" s="1" t="s">
        <v>598</v>
      </c>
      <c r="D29" s="1" t="s">
        <v>367</v>
      </c>
      <c r="E29" s="14" t="s">
        <v>144</v>
      </c>
      <c r="F29" s="8">
        <v>140.82</v>
      </c>
      <c r="G29" s="8">
        <f t="shared" si="0"/>
        <v>107.0232</v>
      </c>
    </row>
    <row r="30" spans="1:7" ht="33.75" customHeight="1">
      <c r="A30" s="1">
        <v>28</v>
      </c>
      <c r="B30" s="1" t="s">
        <v>610</v>
      </c>
      <c r="C30" s="1" t="s">
        <v>611</v>
      </c>
      <c r="D30" s="1" t="s">
        <v>612</v>
      </c>
      <c r="E30" s="14" t="s">
        <v>145</v>
      </c>
      <c r="F30" s="8">
        <v>350</v>
      </c>
      <c r="G30" s="8">
        <f t="shared" si="0"/>
        <v>266</v>
      </c>
    </row>
    <row r="31" spans="1:7" ht="33.75" customHeight="1">
      <c r="A31" s="1">
        <v>29</v>
      </c>
      <c r="B31" s="1" t="s">
        <v>439</v>
      </c>
      <c r="C31" s="1" t="s">
        <v>444</v>
      </c>
      <c r="D31" s="1" t="s">
        <v>439</v>
      </c>
      <c r="E31" s="14" t="s">
        <v>146</v>
      </c>
      <c r="F31" s="8">
        <v>350</v>
      </c>
      <c r="G31" s="8">
        <f t="shared" si="0"/>
        <v>266</v>
      </c>
    </row>
    <row r="32" spans="1:7" ht="33.75" customHeight="1">
      <c r="A32" s="1">
        <v>30</v>
      </c>
      <c r="B32" s="1" t="s">
        <v>656</v>
      </c>
      <c r="C32" s="1" t="s">
        <v>657</v>
      </c>
      <c r="D32" s="1" t="s">
        <v>656</v>
      </c>
      <c r="E32" s="14" t="s">
        <v>147</v>
      </c>
      <c r="F32" s="8">
        <v>62</v>
      </c>
      <c r="G32" s="8">
        <f t="shared" si="0"/>
        <v>47.12</v>
      </c>
    </row>
    <row r="33" spans="1:7" ht="33.75" customHeight="1">
      <c r="A33" s="1">
        <v>31</v>
      </c>
      <c r="B33" s="1" t="s">
        <v>633</v>
      </c>
      <c r="C33" s="1" t="s">
        <v>634</v>
      </c>
      <c r="D33" s="1" t="s">
        <v>633</v>
      </c>
      <c r="E33" s="14" t="s">
        <v>148</v>
      </c>
      <c r="F33" s="8">
        <v>77.22</v>
      </c>
      <c r="G33" s="8">
        <f t="shared" si="0"/>
        <v>58.6872</v>
      </c>
    </row>
    <row r="34" spans="1:7" ht="33.75" customHeight="1">
      <c r="A34" s="1">
        <v>32</v>
      </c>
      <c r="B34" s="1" t="s">
        <v>635</v>
      </c>
      <c r="C34" s="1" t="s">
        <v>636</v>
      </c>
      <c r="D34" s="1" t="s">
        <v>635</v>
      </c>
      <c r="E34" s="14" t="s">
        <v>149</v>
      </c>
      <c r="F34" s="8">
        <v>263</v>
      </c>
      <c r="G34" s="8">
        <f t="shared" si="0"/>
        <v>199.88</v>
      </c>
    </row>
    <row r="35" spans="1:7" ht="33.75" customHeight="1">
      <c r="A35" s="1">
        <v>33</v>
      </c>
      <c r="B35" s="1" t="s">
        <v>763</v>
      </c>
      <c r="C35" s="1" t="s">
        <v>764</v>
      </c>
      <c r="D35" s="1" t="s">
        <v>766</v>
      </c>
      <c r="E35" s="14" t="s">
        <v>150</v>
      </c>
      <c r="F35" s="8">
        <v>195.72</v>
      </c>
      <c r="G35" s="8">
        <f t="shared" si="0"/>
        <v>148.7472</v>
      </c>
    </row>
    <row r="36" spans="1:7" ht="33.75" customHeight="1">
      <c r="A36" s="1">
        <v>34</v>
      </c>
      <c r="B36" s="1" t="s">
        <v>152</v>
      </c>
      <c r="C36" s="1" t="s">
        <v>79</v>
      </c>
      <c r="D36" s="1" t="s">
        <v>602</v>
      </c>
      <c r="E36" s="14" t="s">
        <v>151</v>
      </c>
      <c r="F36" s="8">
        <v>325.82</v>
      </c>
      <c r="G36" s="8">
        <f t="shared" si="0"/>
        <v>247.6232</v>
      </c>
    </row>
    <row r="37" spans="1:7" ht="33.75" customHeight="1">
      <c r="A37" s="1">
        <v>35</v>
      </c>
      <c r="B37" s="1" t="s">
        <v>647</v>
      </c>
      <c r="C37" s="1" t="s">
        <v>648</v>
      </c>
      <c r="D37" s="1" t="s">
        <v>649</v>
      </c>
      <c r="E37" s="14" t="s">
        <v>153</v>
      </c>
      <c r="F37" s="8">
        <v>161.7</v>
      </c>
      <c r="G37" s="8">
        <f t="shared" si="0"/>
        <v>122.892</v>
      </c>
    </row>
    <row r="38" spans="1:7" ht="33.75" customHeight="1">
      <c r="A38" s="1">
        <v>36</v>
      </c>
      <c r="B38" s="1" t="s">
        <v>647</v>
      </c>
      <c r="C38" s="1" t="s">
        <v>648</v>
      </c>
      <c r="D38" s="1" t="s">
        <v>650</v>
      </c>
      <c r="E38" s="14" t="s">
        <v>153</v>
      </c>
      <c r="F38" s="8">
        <v>178.8</v>
      </c>
      <c r="G38" s="8">
        <f t="shared" si="0"/>
        <v>135.888</v>
      </c>
    </row>
    <row r="39" spans="1:7" ht="33.75" customHeight="1">
      <c r="A39" s="1">
        <v>37</v>
      </c>
      <c r="B39" s="1" t="s">
        <v>644</v>
      </c>
      <c r="C39" s="1" t="s">
        <v>645</v>
      </c>
      <c r="D39" s="1" t="s">
        <v>646</v>
      </c>
      <c r="E39" s="14" t="s">
        <v>154</v>
      </c>
      <c r="F39" s="8">
        <v>81.32</v>
      </c>
      <c r="G39" s="8">
        <f t="shared" si="0"/>
        <v>61.8032</v>
      </c>
    </row>
    <row r="40" spans="1:7" ht="33.75" customHeight="1">
      <c r="A40" s="1">
        <v>38</v>
      </c>
      <c r="B40" s="1" t="s">
        <v>651</v>
      </c>
      <c r="C40" s="1" t="s">
        <v>653</v>
      </c>
      <c r="D40" s="1" t="s">
        <v>652</v>
      </c>
      <c r="E40" s="14" t="s">
        <v>155</v>
      </c>
      <c r="F40" s="8">
        <v>187.5</v>
      </c>
      <c r="G40" s="8">
        <f t="shared" si="0"/>
        <v>142.5</v>
      </c>
    </row>
    <row r="41" spans="1:7" ht="33.75" customHeight="1">
      <c r="A41" s="1">
        <v>39</v>
      </c>
      <c r="B41" s="1" t="s">
        <v>78</v>
      </c>
      <c r="C41" s="1" t="s">
        <v>779</v>
      </c>
      <c r="D41" s="1" t="s">
        <v>780</v>
      </c>
      <c r="E41" s="14" t="s">
        <v>156</v>
      </c>
      <c r="F41" s="8">
        <v>186.95</v>
      </c>
      <c r="G41" s="8">
        <f t="shared" si="0"/>
        <v>142.082</v>
      </c>
    </row>
    <row r="42" spans="6:7" ht="14.25">
      <c r="F42" s="17">
        <f>SUM(F3:F41)</f>
        <v>8170.49</v>
      </c>
      <c r="G42" s="17">
        <f>SUM(G3:G41)</f>
        <v>6209.5724</v>
      </c>
    </row>
  </sheetData>
  <sheetProtection/>
  <mergeCells count="1">
    <mergeCell ref="A1:G1"/>
  </mergeCells>
  <printOptions/>
  <pageMargins left="0.25" right="0.25" top="0.75" bottom="0.75" header="0.3" footer="0.3"/>
  <pageSetup horizontalDpi="300" verticalDpi="3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5.57421875" style="0" customWidth="1"/>
    <col min="2" max="2" width="32.140625" style="0" customWidth="1"/>
    <col min="3" max="3" width="35.8515625" style="0" customWidth="1"/>
    <col min="4" max="4" width="32.00390625" style="0" customWidth="1"/>
    <col min="5" max="5" width="30.28125" style="0" customWidth="1"/>
  </cols>
  <sheetData>
    <row r="1" spans="1:5" ht="114" customHeight="1" thickBot="1">
      <c r="A1" s="37" t="s">
        <v>40</v>
      </c>
      <c r="B1" s="38"/>
      <c r="C1" s="38"/>
      <c r="D1" s="38"/>
      <c r="E1" s="39"/>
    </row>
    <row r="2" spans="1:5" ht="30" customHeight="1">
      <c r="A2" s="18" t="s">
        <v>157</v>
      </c>
      <c r="B2" s="18" t="s">
        <v>158</v>
      </c>
      <c r="C2" s="18" t="s">
        <v>159</v>
      </c>
      <c r="D2" s="18" t="s">
        <v>160</v>
      </c>
      <c r="E2" s="21" t="s">
        <v>781</v>
      </c>
    </row>
    <row r="3" spans="1:5" ht="33.75" customHeight="1">
      <c r="A3" s="1">
        <v>1</v>
      </c>
      <c r="B3" s="1" t="s">
        <v>720</v>
      </c>
      <c r="C3" s="1" t="s">
        <v>721</v>
      </c>
      <c r="D3" s="10" t="s">
        <v>722</v>
      </c>
      <c r="E3" s="1"/>
    </row>
    <row r="4" spans="1:5" ht="33.75" customHeight="1">
      <c r="A4" s="1">
        <v>2</v>
      </c>
      <c r="B4" s="1" t="s">
        <v>738</v>
      </c>
      <c r="C4" s="1" t="s">
        <v>739</v>
      </c>
      <c r="D4" s="10" t="s">
        <v>740</v>
      </c>
      <c r="E4" s="1"/>
    </row>
    <row r="5" spans="1:5" ht="33.75" customHeight="1">
      <c r="A5" s="1">
        <v>3</v>
      </c>
      <c r="B5" s="1" t="s">
        <v>694</v>
      </c>
      <c r="C5" s="1" t="s">
        <v>695</v>
      </c>
      <c r="D5" s="10" t="s">
        <v>696</v>
      </c>
      <c r="E5" s="1"/>
    </row>
    <row r="6" spans="1:5" ht="33.75" customHeight="1">
      <c r="A6" s="1">
        <v>4</v>
      </c>
      <c r="B6" s="3" t="s">
        <v>694</v>
      </c>
      <c r="C6" s="3" t="s">
        <v>695</v>
      </c>
      <c r="D6" s="11" t="s">
        <v>760</v>
      </c>
      <c r="E6" s="1"/>
    </row>
    <row r="7" spans="1:5" ht="33.75" customHeight="1">
      <c r="A7" s="1">
        <v>5</v>
      </c>
      <c r="B7" s="1" t="s">
        <v>723</v>
      </c>
      <c r="C7" s="1" t="s">
        <v>724</v>
      </c>
      <c r="D7" s="10" t="s">
        <v>725</v>
      </c>
      <c r="E7" s="1"/>
    </row>
    <row r="8" spans="1:5" ht="33.75" customHeight="1">
      <c r="A8" s="1">
        <v>6</v>
      </c>
      <c r="B8" s="1" t="s">
        <v>733</v>
      </c>
      <c r="C8" s="1" t="s">
        <v>734</v>
      </c>
      <c r="D8" s="10" t="s">
        <v>735</v>
      </c>
      <c r="E8" s="1"/>
    </row>
    <row r="9" spans="1:5" ht="33.75" customHeight="1">
      <c r="A9" s="1">
        <v>7</v>
      </c>
      <c r="B9" s="1" t="s">
        <v>684</v>
      </c>
      <c r="C9" s="1" t="s">
        <v>685</v>
      </c>
      <c r="D9" s="10" t="s">
        <v>686</v>
      </c>
      <c r="E9" s="1"/>
    </row>
    <row r="10" spans="1:5" ht="33.75" customHeight="1">
      <c r="A10" s="1">
        <v>8</v>
      </c>
      <c r="B10" s="1" t="s">
        <v>718</v>
      </c>
      <c r="C10" s="1" t="s">
        <v>310</v>
      </c>
      <c r="D10" s="10" t="s">
        <v>719</v>
      </c>
      <c r="E10" s="1"/>
    </row>
    <row r="11" spans="1:5" ht="33.75" customHeight="1">
      <c r="A11" s="1">
        <v>9</v>
      </c>
      <c r="B11" s="1" t="s">
        <v>676</v>
      </c>
      <c r="C11" s="1" t="s">
        <v>677</v>
      </c>
      <c r="D11" s="10" t="s">
        <v>710</v>
      </c>
      <c r="E11" s="1"/>
    </row>
    <row r="12" spans="1:5" ht="33.75" customHeight="1">
      <c r="A12" s="1">
        <v>10</v>
      </c>
      <c r="B12" s="1" t="s">
        <v>687</v>
      </c>
      <c r="C12" s="1" t="s">
        <v>688</v>
      </c>
      <c r="D12" s="10" t="s">
        <v>689</v>
      </c>
      <c r="E12" s="1"/>
    </row>
    <row r="13" spans="1:5" ht="33.75" customHeight="1">
      <c r="A13" s="1">
        <v>11</v>
      </c>
      <c r="B13" s="1" t="s">
        <v>687</v>
      </c>
      <c r="C13" s="1" t="s">
        <v>688</v>
      </c>
      <c r="D13" s="10" t="s">
        <v>693</v>
      </c>
      <c r="E13" s="1"/>
    </row>
    <row r="14" spans="1:5" ht="33.75" customHeight="1">
      <c r="A14" s="1">
        <v>12</v>
      </c>
      <c r="B14" s="1" t="s">
        <v>687</v>
      </c>
      <c r="C14" s="1" t="s">
        <v>688</v>
      </c>
      <c r="D14" s="10" t="s">
        <v>732</v>
      </c>
      <c r="E14" s="1"/>
    </row>
    <row r="15" spans="1:5" ht="33.75" customHeight="1">
      <c r="A15" s="1">
        <v>13</v>
      </c>
      <c r="B15" s="1" t="s">
        <v>699</v>
      </c>
      <c r="C15" s="1" t="s">
        <v>700</v>
      </c>
      <c r="D15" s="10" t="s">
        <v>701</v>
      </c>
      <c r="E15" s="1"/>
    </row>
    <row r="16" spans="1:5" ht="33.75" customHeight="1">
      <c r="A16" s="1">
        <v>14</v>
      </c>
      <c r="B16" s="1" t="s">
        <v>502</v>
      </c>
      <c r="C16" s="1" t="s">
        <v>750</v>
      </c>
      <c r="D16" s="10" t="s">
        <v>503</v>
      </c>
      <c r="E16" s="1"/>
    </row>
    <row r="17" spans="1:5" ht="33.75" customHeight="1">
      <c r="A17" s="1">
        <v>15</v>
      </c>
      <c r="B17" s="3" t="s">
        <v>502</v>
      </c>
      <c r="C17" s="3" t="s">
        <v>750</v>
      </c>
      <c r="D17" s="11" t="s">
        <v>751</v>
      </c>
      <c r="E17" s="1"/>
    </row>
    <row r="18" spans="1:5" ht="33.75" customHeight="1">
      <c r="A18" s="1">
        <v>16</v>
      </c>
      <c r="B18" s="1" t="s">
        <v>749</v>
      </c>
      <c r="C18" s="1" t="s">
        <v>674</v>
      </c>
      <c r="D18" s="10" t="s">
        <v>749</v>
      </c>
      <c r="E18" s="1"/>
    </row>
    <row r="19" spans="1:5" ht="33.75" customHeight="1">
      <c r="A19" s="1">
        <v>17</v>
      </c>
      <c r="B19" s="1" t="s">
        <v>707</v>
      </c>
      <c r="C19" s="1" t="s">
        <v>708</v>
      </c>
      <c r="D19" s="10" t="s">
        <v>709</v>
      </c>
      <c r="E19" s="1"/>
    </row>
    <row r="20" spans="1:5" ht="33.75" customHeight="1">
      <c r="A20" s="1">
        <v>18</v>
      </c>
      <c r="B20" s="1" t="s">
        <v>707</v>
      </c>
      <c r="C20" s="1" t="s">
        <v>708</v>
      </c>
      <c r="D20" s="10" t="s">
        <v>741</v>
      </c>
      <c r="E20" s="1"/>
    </row>
    <row r="21" spans="1:5" ht="33.75" customHeight="1">
      <c r="A21" s="1">
        <v>19</v>
      </c>
      <c r="B21" s="1" t="s">
        <v>712</v>
      </c>
      <c r="C21" s="1" t="s">
        <v>713</v>
      </c>
      <c r="D21" s="10" t="s">
        <v>714</v>
      </c>
      <c r="E21" s="1"/>
    </row>
    <row r="22" spans="1:5" ht="33.75" customHeight="1">
      <c r="A22" s="1">
        <v>20</v>
      </c>
      <c r="B22" s="1" t="s">
        <v>166</v>
      </c>
      <c r="C22" s="1" t="s">
        <v>167</v>
      </c>
      <c r="D22" s="10" t="s">
        <v>711</v>
      </c>
      <c r="E22" s="1"/>
    </row>
    <row r="23" spans="1:5" ht="33.75" customHeight="1">
      <c r="A23" s="1">
        <v>21</v>
      </c>
      <c r="B23" s="1" t="s">
        <v>746</v>
      </c>
      <c r="C23" s="1" t="s">
        <v>747</v>
      </c>
      <c r="D23" s="10" t="s">
        <v>748</v>
      </c>
      <c r="E23" s="1"/>
    </row>
    <row r="24" spans="1:5" ht="33.75" customHeight="1">
      <c r="A24" s="1">
        <v>22</v>
      </c>
      <c r="B24" s="1" t="s">
        <v>742</v>
      </c>
      <c r="C24" s="1" t="s">
        <v>743</v>
      </c>
      <c r="D24" s="10" t="s">
        <v>742</v>
      </c>
      <c r="E24" s="1"/>
    </row>
    <row r="25" spans="1:5" ht="33.75" customHeight="1">
      <c r="A25" s="1">
        <v>23</v>
      </c>
      <c r="B25" s="3" t="s">
        <v>759</v>
      </c>
      <c r="C25" s="3" t="s">
        <v>537</v>
      </c>
      <c r="D25" s="11" t="s">
        <v>759</v>
      </c>
      <c r="E25" s="1"/>
    </row>
    <row r="26" spans="1:5" ht="33.75" customHeight="1">
      <c r="A26" s="1">
        <v>24</v>
      </c>
      <c r="B26" s="3" t="s">
        <v>752</v>
      </c>
      <c r="C26" s="3" t="s">
        <v>753</v>
      </c>
      <c r="D26" s="11" t="s">
        <v>754</v>
      </c>
      <c r="E26" s="1"/>
    </row>
    <row r="27" spans="1:5" ht="33.75" customHeight="1">
      <c r="A27" s="1">
        <v>25</v>
      </c>
      <c r="B27" s="3" t="s">
        <v>761</v>
      </c>
      <c r="C27" s="3" t="s">
        <v>426</v>
      </c>
      <c r="D27" s="11" t="s">
        <v>762</v>
      </c>
      <c r="E27" s="1"/>
    </row>
    <row r="28" spans="1:5" ht="33.75" customHeight="1">
      <c r="A28" s="1">
        <v>26</v>
      </c>
      <c r="B28" s="3" t="s">
        <v>277</v>
      </c>
      <c r="C28" s="3" t="s">
        <v>401</v>
      </c>
      <c r="D28" s="11" t="s">
        <v>755</v>
      </c>
      <c r="E28" s="1"/>
    </row>
    <row r="29" spans="1:5" ht="33.75" customHeight="1">
      <c r="A29" s="1">
        <v>27</v>
      </c>
      <c r="B29" s="1" t="s">
        <v>729</v>
      </c>
      <c r="C29" s="1" t="s">
        <v>730</v>
      </c>
      <c r="D29" s="10" t="s">
        <v>731</v>
      </c>
      <c r="E29" s="1"/>
    </row>
    <row r="30" spans="1:5" ht="33.75" customHeight="1">
      <c r="A30" s="1">
        <v>28</v>
      </c>
      <c r="B30" s="1" t="s">
        <v>726</v>
      </c>
      <c r="C30" s="1" t="s">
        <v>727</v>
      </c>
      <c r="D30" s="10" t="s">
        <v>728</v>
      </c>
      <c r="E30" s="1"/>
    </row>
    <row r="31" spans="1:5" ht="33.75" customHeight="1">
      <c r="A31" s="1">
        <v>29</v>
      </c>
      <c r="B31" s="3" t="s">
        <v>534</v>
      </c>
      <c r="C31" s="3" t="s">
        <v>535</v>
      </c>
      <c r="D31" s="11" t="s">
        <v>756</v>
      </c>
      <c r="E31" s="1"/>
    </row>
    <row r="32" spans="1:5" ht="33.75" customHeight="1">
      <c r="A32" s="1">
        <v>30</v>
      </c>
      <c r="B32" s="1" t="s">
        <v>340</v>
      </c>
      <c r="C32" s="1" t="s">
        <v>744</v>
      </c>
      <c r="D32" s="10" t="s">
        <v>745</v>
      </c>
      <c r="E32" s="1"/>
    </row>
    <row r="33" spans="1:5" ht="33.75" customHeight="1">
      <c r="A33" s="3">
        <v>31</v>
      </c>
      <c r="B33" s="1" t="s">
        <v>715</v>
      </c>
      <c r="C33" s="1" t="s">
        <v>716</v>
      </c>
      <c r="D33" s="10" t="s">
        <v>717</v>
      </c>
      <c r="E33" s="1"/>
    </row>
    <row r="34" spans="1:5" ht="33.75" customHeight="1">
      <c r="A34" s="3">
        <v>32</v>
      </c>
      <c r="B34" s="1" t="s">
        <v>697</v>
      </c>
      <c r="C34" s="1" t="s">
        <v>488</v>
      </c>
      <c r="D34" s="10" t="s">
        <v>698</v>
      </c>
      <c r="E34" s="1"/>
    </row>
    <row r="35" spans="1:5" ht="33.75" customHeight="1">
      <c r="A35" s="3">
        <v>33</v>
      </c>
      <c r="B35" s="1" t="s">
        <v>702</v>
      </c>
      <c r="C35" s="1" t="s">
        <v>703</v>
      </c>
      <c r="D35" s="10" t="s">
        <v>704</v>
      </c>
      <c r="E35" s="1"/>
    </row>
    <row r="36" spans="1:5" ht="33.75" customHeight="1">
      <c r="A36" s="3">
        <v>34</v>
      </c>
      <c r="B36" s="1" t="s">
        <v>187</v>
      </c>
      <c r="C36" s="1" t="s">
        <v>736</v>
      </c>
      <c r="D36" s="10" t="s">
        <v>737</v>
      </c>
      <c r="E36" s="1"/>
    </row>
    <row r="37" spans="1:5" ht="33.75" customHeight="1">
      <c r="A37" s="3">
        <v>35</v>
      </c>
      <c r="B37" s="1" t="s">
        <v>690</v>
      </c>
      <c r="C37" s="1" t="s">
        <v>691</v>
      </c>
      <c r="D37" s="10" t="s">
        <v>692</v>
      </c>
      <c r="E37" s="1"/>
    </row>
    <row r="38" spans="1:5" ht="33.75" customHeight="1">
      <c r="A38" s="3">
        <v>36</v>
      </c>
      <c r="B38" s="1" t="s">
        <v>690</v>
      </c>
      <c r="C38" s="1" t="s">
        <v>691</v>
      </c>
      <c r="D38" s="10" t="s">
        <v>706</v>
      </c>
      <c r="E38" s="1"/>
    </row>
    <row r="39" spans="1:5" ht="33.75" customHeight="1">
      <c r="A39" s="3">
        <v>37</v>
      </c>
      <c r="B39" s="1" t="s">
        <v>504</v>
      </c>
      <c r="C39" s="1" t="s">
        <v>505</v>
      </c>
      <c r="D39" s="10" t="s">
        <v>705</v>
      </c>
      <c r="E39" s="1"/>
    </row>
    <row r="40" spans="1:5" ht="33.75" customHeight="1">
      <c r="A40" s="3">
        <v>38</v>
      </c>
      <c r="B40" s="3" t="s">
        <v>342</v>
      </c>
      <c r="C40" s="3" t="s">
        <v>757</v>
      </c>
      <c r="D40" s="11" t="s">
        <v>758</v>
      </c>
      <c r="E40" s="1"/>
    </row>
    <row r="41" spans="1:5" ht="14.25">
      <c r="A41" s="6"/>
      <c r="B41" s="7"/>
      <c r="C41" s="7"/>
      <c r="D41" s="7"/>
      <c r="E41" s="7"/>
    </row>
  </sheetData>
  <sheetProtection/>
  <mergeCells count="1">
    <mergeCell ref="A1:E1"/>
  </mergeCells>
  <printOptions/>
  <pageMargins left="0.25" right="0.25" top="0.75" bottom="0.75" header="0.3" footer="0.3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2009-08-10T10:24:25Z</cp:lastPrinted>
  <dcterms:created xsi:type="dcterms:W3CDTF">2006-09-25T09:17:32Z</dcterms:created>
  <dcterms:modified xsi:type="dcterms:W3CDTF">2009-08-12T16:25:32Z</dcterms:modified>
  <cp:category/>
  <cp:version/>
  <cp:contentType/>
  <cp:contentStatus/>
</cp:coreProperties>
</file>